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20880" windowHeight="10095"/>
  </bookViews>
  <sheets>
    <sheet name="方案2" sheetId="10" r:id="rId1"/>
    <sheet name="方案1" sheetId="3" r:id="rId2"/>
    <sheet name="方案客户联" sheetId="11" r:id="rId3"/>
    <sheet name="配置明细" sheetId="9" r:id="rId4"/>
    <sheet name="Sheet1" sheetId="12" r:id="rId5"/>
  </sheets>
  <calcPr calcId="144525"/>
</workbook>
</file>

<file path=xl/calcChain.xml><?xml version="1.0" encoding="utf-8"?>
<calcChain xmlns="http://schemas.openxmlformats.org/spreadsheetml/2006/main">
  <c r="E19" i="12" l="1"/>
  <c r="E20" i="12"/>
  <c r="E21" i="12"/>
  <c r="E22" i="12"/>
  <c r="E24" i="12"/>
  <c r="E25" i="12"/>
  <c r="E26" i="12"/>
  <c r="E27" i="12"/>
  <c r="E28" i="12"/>
  <c r="E29" i="12"/>
  <c r="E30" i="12"/>
  <c r="E31" i="12"/>
  <c r="E32" i="12"/>
  <c r="E33" i="12"/>
  <c r="E23" i="12"/>
  <c r="E35" i="12"/>
  <c r="E20" i="9"/>
  <c r="E19" i="9"/>
  <c r="E21" i="9"/>
  <c r="E22" i="9"/>
  <c r="E24" i="9"/>
  <c r="E25" i="9"/>
  <c r="E26" i="9"/>
  <c r="E27" i="9"/>
  <c r="E28" i="9"/>
  <c r="E29" i="9"/>
  <c r="E30" i="9"/>
  <c r="E31" i="9"/>
  <c r="E32" i="9"/>
  <c r="E33" i="9"/>
  <c r="E23" i="9"/>
  <c r="E35" i="9" l="1"/>
</calcChain>
</file>

<file path=xl/sharedStrings.xml><?xml version="1.0" encoding="utf-8"?>
<sst xmlns="http://schemas.openxmlformats.org/spreadsheetml/2006/main" count="231" uniqueCount="130">
  <si>
    <t xml:space="preserve">     福州航海电子销售报价单  </t>
  </si>
  <si>
    <t>联系人：陈德石  手 机:13609597960   电 话:0591-83331595   传 真:0591-87121165</t>
  </si>
  <si>
    <t>邮  箱：fzhhdz@163.com   网 址：http://www.fzhhdz.net   免费服务热线：4001-150-015</t>
  </si>
  <si>
    <t>地  址：福州市五一中路169号大利嘉城A3-118</t>
  </si>
  <si>
    <t>THINKPAD、LENOVO笔记本/服务器（福建省专业方案提供商）、三星显示器、技嘉主板、技嘉显卡、先锋光存储</t>
  </si>
  <si>
    <t xml:space="preserve">    尊敬的客户，您好！十分感谢您选择福州航海电子有限公司提供的电脑配置方案，我们公司本着“稳定·负责”的经营宗旨，致力于打造一套完善的服务体系，高素质的专业技术人员及优质的售后服务IT品牌企业。您的关注就是对我们最大的支持，我们一直在用心为您服务！</t>
  </si>
  <si>
    <t>电  话：</t>
  </si>
  <si>
    <t>备  注：</t>
  </si>
  <si>
    <t>保修</t>
  </si>
  <si>
    <t>合计：</t>
  </si>
  <si>
    <r>
      <rPr>
        <sz val="10"/>
        <rFont val="宋体"/>
        <family val="3"/>
        <charset val="134"/>
      </rPr>
      <t>福建省福州市五一中路</t>
    </r>
    <r>
      <rPr>
        <sz val="10"/>
        <rFont val="Arial"/>
        <family val="2"/>
      </rPr>
      <t>169</t>
    </r>
    <r>
      <rPr>
        <sz val="10"/>
        <rFont val="宋体"/>
        <family val="3"/>
        <charset val="134"/>
      </rPr>
      <t>号大利嘉城</t>
    </r>
    <r>
      <rPr>
        <sz val="10"/>
        <rFont val="Arial"/>
        <family val="2"/>
      </rPr>
      <t xml:space="preserve">A3-118   </t>
    </r>
    <r>
      <rPr>
        <sz val="10"/>
        <rFont val="宋体"/>
        <family val="3"/>
        <charset val="134"/>
      </rPr>
      <t>福州航海电子有限公司</t>
    </r>
    <r>
      <rPr>
        <sz val="10"/>
        <rFont val="Arial"/>
        <family val="2"/>
      </rPr>
      <t xml:space="preserve">   http://www.fzhhdz.net   </t>
    </r>
    <r>
      <rPr>
        <sz val="10"/>
        <rFont val="宋体"/>
        <family val="3"/>
        <charset val="134"/>
      </rPr>
      <t>免费服务热线：</t>
    </r>
    <r>
      <rPr>
        <sz val="10"/>
        <rFont val="Arial"/>
        <family val="2"/>
      </rPr>
      <t>0591-87121165</t>
    </r>
  </si>
  <si>
    <t>除键盘鼠标外均保修叁年</t>
    <phoneticPr fontId="19" type="noConversion"/>
  </si>
  <si>
    <t>以上报价有效期：2天。如有任何疑问，请保持沟通！</t>
    <phoneticPr fontId="19" type="noConversion"/>
  </si>
  <si>
    <t>图片</t>
    <phoneticPr fontId="19" type="noConversion"/>
  </si>
  <si>
    <t>邮  箱：fzhhdz@163.com   网 址：http://www.fzhhdz.net   免费服务热线：4001-150-015</t>
    <phoneticPr fontId="27" type="noConversion"/>
  </si>
  <si>
    <t>叁年保修</t>
    <phoneticPr fontId="27" type="noConversion"/>
  </si>
  <si>
    <t xml:space="preserve">     福州航海电子销售报价单  </t>
    <phoneticPr fontId="27" type="noConversion"/>
  </si>
  <si>
    <t>联系人：陈德石  手 机:13609597960   电 话:0591-83331595   传 真:0591-87121165</t>
    <phoneticPr fontId="27" type="noConversion"/>
  </si>
  <si>
    <t>地  址：福州市五一中路169号大利嘉城A3-118</t>
    <phoneticPr fontId="27" type="noConversion"/>
  </si>
  <si>
    <t>THINKPAD、LENOVO笔记本/服务器（福建省专业方案提供商）、三星显示器、技嘉主板、技嘉显卡、先锋光存储</t>
    <phoneticPr fontId="27" type="noConversion"/>
  </si>
  <si>
    <t xml:space="preserve">    尊敬的客户，您好！十分感谢您选择福州航海电子有限公司提供的电脑配置方案，我们公司本着“稳定·负责”的经营宗旨，致力于打造一套完善的服务体系，高素质的专业技术人员及优质的售后服务IT品牌企业。您的关注就是对我们最大的支持，我们一直在用心为您服务！</t>
    <phoneticPr fontId="27" type="noConversion"/>
  </si>
  <si>
    <t>客户姓名：</t>
    <phoneticPr fontId="27" type="noConversion"/>
  </si>
  <si>
    <t>电  话：</t>
    <phoneticPr fontId="27" type="noConversion"/>
  </si>
  <si>
    <t>地   址：</t>
    <phoneticPr fontId="27" type="noConversion"/>
  </si>
  <si>
    <t>备  注：</t>
    <phoneticPr fontId="27" type="noConversion"/>
  </si>
  <si>
    <t>品名</t>
    <phoneticPr fontId="30" type="noConversion"/>
  </si>
  <si>
    <t>型号</t>
    <phoneticPr fontId="30" type="noConversion"/>
  </si>
  <si>
    <t>数量</t>
    <phoneticPr fontId="30" type="noConversion"/>
  </si>
  <si>
    <t>单  价</t>
    <phoneticPr fontId="30" type="noConversion"/>
  </si>
  <si>
    <t>小  计</t>
    <phoneticPr fontId="30" type="noConversion"/>
  </si>
  <si>
    <t>保修期</t>
    <phoneticPr fontId="30" type="noConversion"/>
  </si>
  <si>
    <t>主  板</t>
    <phoneticPr fontId="27" type="noConversion"/>
  </si>
  <si>
    <t>C P U</t>
    <phoneticPr fontId="27" type="noConversion"/>
  </si>
  <si>
    <t>内  存</t>
    <phoneticPr fontId="27" type="noConversion"/>
  </si>
  <si>
    <t>固  态</t>
    <phoneticPr fontId="27" type="noConversion"/>
  </si>
  <si>
    <t>显  卡</t>
    <phoneticPr fontId="27" type="noConversion"/>
  </si>
  <si>
    <t>显示器</t>
    <phoneticPr fontId="27" type="noConversion"/>
  </si>
  <si>
    <t>可选</t>
    <phoneticPr fontId="27" type="noConversion"/>
  </si>
  <si>
    <t>光  驱</t>
    <phoneticPr fontId="27" type="noConversion"/>
  </si>
  <si>
    <t>壹年保修</t>
    <phoneticPr fontId="27" type="noConversion"/>
  </si>
  <si>
    <t>声  卡</t>
    <phoneticPr fontId="27" type="noConversion"/>
  </si>
  <si>
    <t>集成</t>
    <phoneticPr fontId="27" type="noConversion"/>
  </si>
  <si>
    <t>网  卡</t>
    <phoneticPr fontId="27" type="noConversion"/>
  </si>
  <si>
    <t>机箱+电源</t>
    <phoneticPr fontId="27" type="noConversion"/>
  </si>
  <si>
    <t>音  箱</t>
    <phoneticPr fontId="27" type="noConversion"/>
  </si>
  <si>
    <t>其  他</t>
    <phoneticPr fontId="27" type="noConversion"/>
  </si>
  <si>
    <t>赠  送</t>
    <phoneticPr fontId="27" type="noConversion"/>
  </si>
  <si>
    <t xml:space="preserve">垫                                                  </t>
    <phoneticPr fontId="27" type="noConversion"/>
  </si>
  <si>
    <t>合计：</t>
    <phoneticPr fontId="27" type="noConversion"/>
  </si>
  <si>
    <t>以上报价有效期：7天。如有任何疑问，请保持沟通！</t>
    <phoneticPr fontId="27" type="noConversion"/>
  </si>
  <si>
    <r>
      <t>福建省福州市五一中路</t>
    </r>
    <r>
      <rPr>
        <sz val="10"/>
        <rFont val="Arial"/>
        <family val="2"/>
      </rPr>
      <t>169</t>
    </r>
    <r>
      <rPr>
        <sz val="10"/>
        <rFont val="宋体"/>
        <family val="3"/>
        <charset val="134"/>
      </rPr>
      <t>号大利嘉城</t>
    </r>
    <r>
      <rPr>
        <sz val="10"/>
        <rFont val="Arial"/>
        <family val="2"/>
      </rPr>
      <t xml:space="preserve">A3-118   </t>
    </r>
    <r>
      <rPr>
        <sz val="10"/>
        <rFont val="宋体"/>
        <family val="3"/>
        <charset val="134"/>
      </rPr>
      <t>福州航海电子有限公司</t>
    </r>
    <r>
      <rPr>
        <sz val="10"/>
        <rFont val="Arial"/>
        <family val="2"/>
      </rPr>
      <t xml:space="preserve">   http://www.fzhhdz.net   </t>
    </r>
    <r>
      <rPr>
        <sz val="10"/>
        <rFont val="宋体"/>
        <family val="3"/>
        <charset val="134"/>
      </rPr>
      <t>免费服务热线：</t>
    </r>
    <r>
      <rPr>
        <sz val="10"/>
        <rFont val="Arial"/>
        <family val="2"/>
      </rPr>
      <t>4001-150-015</t>
    </r>
    <phoneticPr fontId="27" type="noConversion"/>
  </si>
  <si>
    <t>配置</t>
    <phoneticPr fontId="19" type="noConversion"/>
  </si>
  <si>
    <t xml:space="preserve">客户姓名： </t>
    <phoneticPr fontId="19" type="noConversion"/>
  </si>
  <si>
    <t>地   址：</t>
    <phoneticPr fontId="19" type="noConversion"/>
  </si>
  <si>
    <t>地   址：</t>
    <phoneticPr fontId="19" type="noConversion"/>
  </si>
  <si>
    <r>
      <t>C</t>
    </r>
    <r>
      <rPr>
        <sz val="12"/>
        <rFont val="宋体"/>
        <family val="3"/>
        <charset val="134"/>
      </rPr>
      <t>PU散热器</t>
    </r>
    <phoneticPr fontId="27" type="noConversion"/>
  </si>
  <si>
    <t xml:space="preserve">     福州航海电子销售报价单  </t>
    <phoneticPr fontId="27" type="noConversion"/>
  </si>
  <si>
    <t>联系人：陈德石  手 机:13609597960   电 话:0591-83331595   传 真:0591-87121165</t>
    <phoneticPr fontId="27" type="noConversion"/>
  </si>
  <si>
    <t>邮  箱：fzhhdz@163.com   网 址：http://www.fzhhdz.net   免费服务热线：4001-150-015</t>
    <phoneticPr fontId="27" type="noConversion"/>
  </si>
  <si>
    <t>地  址：福州市五一中路169号大利嘉城A3-118</t>
    <phoneticPr fontId="27" type="noConversion"/>
  </si>
  <si>
    <t>THINKPAD、LENOVO笔记本/服务器（福建省专业方案提供商）、三星显示器、技嘉主板、技嘉显卡、先锋光存储</t>
    <phoneticPr fontId="27" type="noConversion"/>
  </si>
  <si>
    <t xml:space="preserve">    尊敬的客户，您好！十分感谢您选择福州航海电子有限公司提供的电脑配置方案，我们公司本着“稳定·负责”的经营宗旨，致力于打造一套完善的服务体系，高素质的专业技术人员及优质的售后服务IT品牌企业。您的关注就是对我们最大的支持，我们一直在用心为您服务！</t>
    <phoneticPr fontId="27" type="noConversion"/>
  </si>
  <si>
    <t>客户姓名：</t>
    <phoneticPr fontId="27" type="noConversion"/>
  </si>
  <si>
    <t>电  话：</t>
    <phoneticPr fontId="27" type="noConversion"/>
  </si>
  <si>
    <t>地   址：</t>
    <phoneticPr fontId="27" type="noConversion"/>
  </si>
  <si>
    <t>备  注：</t>
    <phoneticPr fontId="27" type="noConversion"/>
  </si>
  <si>
    <t>品名</t>
    <phoneticPr fontId="30" type="noConversion"/>
  </si>
  <si>
    <t>型号</t>
    <phoneticPr fontId="30" type="noConversion"/>
  </si>
  <si>
    <t>数量</t>
    <phoneticPr fontId="30" type="noConversion"/>
  </si>
  <si>
    <t>保修期</t>
    <phoneticPr fontId="30" type="noConversion"/>
  </si>
  <si>
    <t>主  板</t>
    <phoneticPr fontId="27" type="noConversion"/>
  </si>
  <si>
    <t>叁年保修</t>
    <phoneticPr fontId="27" type="noConversion"/>
  </si>
  <si>
    <t>C P U</t>
    <phoneticPr fontId="27" type="noConversion"/>
  </si>
  <si>
    <t>内  存</t>
    <phoneticPr fontId="27" type="noConversion"/>
  </si>
  <si>
    <t>硬  盘</t>
    <phoneticPr fontId="27" type="noConversion"/>
  </si>
  <si>
    <t>贰年保修</t>
    <phoneticPr fontId="27" type="noConversion"/>
  </si>
  <si>
    <t>固  态</t>
    <phoneticPr fontId="27" type="noConversion"/>
  </si>
  <si>
    <t>显  卡</t>
    <phoneticPr fontId="27" type="noConversion"/>
  </si>
  <si>
    <t>显示器</t>
    <phoneticPr fontId="27" type="noConversion"/>
  </si>
  <si>
    <t>光  驱</t>
    <phoneticPr fontId="27" type="noConversion"/>
  </si>
  <si>
    <t>壹年保修</t>
    <phoneticPr fontId="27" type="noConversion"/>
  </si>
  <si>
    <t>声  卡</t>
    <phoneticPr fontId="27" type="noConversion"/>
  </si>
  <si>
    <t>网  卡</t>
    <phoneticPr fontId="27" type="noConversion"/>
  </si>
  <si>
    <t>机箱+电源</t>
    <phoneticPr fontId="27" type="noConversion"/>
  </si>
  <si>
    <t>键盘+鼠标</t>
    <phoneticPr fontId="27" type="noConversion"/>
  </si>
  <si>
    <t>音  箱</t>
    <phoneticPr fontId="27" type="noConversion"/>
  </si>
  <si>
    <t>其  他</t>
    <phoneticPr fontId="27" type="noConversion"/>
  </si>
  <si>
    <t>赠  送</t>
    <phoneticPr fontId="27" type="noConversion"/>
  </si>
  <si>
    <t>鼠标垫</t>
    <phoneticPr fontId="27" type="noConversion"/>
  </si>
  <si>
    <t>合计：</t>
    <phoneticPr fontId="27" type="noConversion"/>
  </si>
  <si>
    <t>元</t>
    <phoneticPr fontId="27" type="noConversion"/>
  </si>
  <si>
    <t>以上报价有效期：2天。如有任何疑问，请保持沟通！</t>
    <phoneticPr fontId="27" type="noConversion"/>
  </si>
  <si>
    <r>
      <t>福建省福州市五一中路</t>
    </r>
    <r>
      <rPr>
        <sz val="10"/>
        <rFont val="Arial"/>
        <family val="2"/>
      </rPr>
      <t>169</t>
    </r>
    <r>
      <rPr>
        <sz val="10"/>
        <rFont val="宋体"/>
        <family val="3"/>
        <charset val="134"/>
      </rPr>
      <t>号大利嘉城</t>
    </r>
    <r>
      <rPr>
        <sz val="10"/>
        <rFont val="Arial"/>
        <family val="2"/>
      </rPr>
      <t xml:space="preserve">A3-118   </t>
    </r>
    <r>
      <rPr>
        <sz val="10"/>
        <rFont val="宋体"/>
        <family val="3"/>
        <charset val="134"/>
      </rPr>
      <t>福州航海电子有限公司</t>
    </r>
    <r>
      <rPr>
        <sz val="10"/>
        <rFont val="Arial"/>
        <family val="2"/>
      </rPr>
      <t xml:space="preserve">   http://www.fzhhdz.net   </t>
    </r>
    <r>
      <rPr>
        <sz val="10"/>
        <rFont val="宋体"/>
        <family val="3"/>
        <charset val="134"/>
      </rPr>
      <t>免费服务热线：</t>
    </r>
    <r>
      <rPr>
        <sz val="10"/>
        <rFont val="Arial"/>
        <family val="2"/>
      </rPr>
      <t>0591-87121165</t>
    </r>
    <phoneticPr fontId="27" type="noConversion"/>
  </si>
  <si>
    <t>散热器</t>
    <phoneticPr fontId="27" type="noConversion"/>
  </si>
  <si>
    <r>
      <t xml:space="preserve">键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盘</t>
    </r>
    <phoneticPr fontId="27" type="noConversion"/>
  </si>
  <si>
    <t xml:space="preserve">客户姓名：    </t>
    <phoneticPr fontId="19" type="noConversion"/>
  </si>
  <si>
    <t xml:space="preserve">元 </t>
    <phoneticPr fontId="19" type="noConversion"/>
  </si>
  <si>
    <t>硬  盘</t>
    <phoneticPr fontId="27" type="noConversion"/>
  </si>
  <si>
    <t>金士顿 16G/3600骇客野兽</t>
    <phoneticPr fontId="27" type="noConversion"/>
  </si>
  <si>
    <t>金士顿 500G NVME PCI-E4.0</t>
    <phoneticPr fontId="27" type="noConversion"/>
  </si>
  <si>
    <t>酷冷T20</t>
    <phoneticPr fontId="19" type="noConversion"/>
  </si>
  <si>
    <t xml:space="preserve">                                 配置明细单            日期：2023.09.21</t>
    <phoneticPr fontId="30" type="noConversion"/>
  </si>
  <si>
    <t>酷睿I5-12400/导热管风扇/16G 3600/500G NVME/内置无线网卡/蓝牙/2.0音箱/27寸IPS屏/光电套件</t>
    <phoneticPr fontId="19" type="noConversion"/>
  </si>
  <si>
    <t xml:space="preserve">                           配置明细单          日期：2023.10.04</t>
    <phoneticPr fontId="19" type="noConversion"/>
  </si>
  <si>
    <t>AOC 27B10H</t>
    <phoneticPr fontId="19" type="noConversion"/>
  </si>
  <si>
    <t>I3-12100</t>
    <phoneticPr fontId="27" type="noConversion"/>
  </si>
  <si>
    <t>金河田机箱+航嘉电源</t>
    <phoneticPr fontId="27" type="noConversion"/>
  </si>
  <si>
    <t>雷步光电套件</t>
    <phoneticPr fontId="19" type="noConversion"/>
  </si>
  <si>
    <t>华硕H610M</t>
    <phoneticPr fontId="27" type="noConversion"/>
  </si>
  <si>
    <r>
      <t xml:space="preserve">配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置</t>
    </r>
    <phoneticPr fontId="19" type="noConversion"/>
  </si>
  <si>
    <t xml:space="preserve">元 </t>
    <phoneticPr fontId="19" type="noConversion"/>
  </si>
  <si>
    <t>技嘉B760M GAMING WIFI6E 魔鹰D4</t>
    <phoneticPr fontId="27" type="noConversion"/>
  </si>
  <si>
    <t>酷睿I5-14600KF</t>
    <phoneticPr fontId="27" type="noConversion"/>
  </si>
  <si>
    <t>无</t>
    <phoneticPr fontId="27" type="noConversion"/>
  </si>
  <si>
    <t>技嘉RTX5060 EAGLE OC8G猎鹰max三风扇</t>
    <phoneticPr fontId="27" type="noConversion"/>
  </si>
  <si>
    <t>技嘉钛雕470E 1TB 7100MB/S TLC</t>
    <phoneticPr fontId="19" type="noConversion"/>
  </si>
  <si>
    <t>无</t>
    <phoneticPr fontId="19" type="noConversion"/>
  </si>
  <si>
    <t>无</t>
    <phoneticPr fontId="19" type="noConversion"/>
  </si>
  <si>
    <t>技嘉斗战P650W银牌 ATX3.1</t>
    <phoneticPr fontId="27" type="noConversion"/>
  </si>
  <si>
    <t>无</t>
    <phoneticPr fontId="19" type="noConversion"/>
  </si>
  <si>
    <t xml:space="preserve">                           配置明细单          日期：2023.10.09</t>
    <phoneticPr fontId="30" type="noConversion"/>
  </si>
  <si>
    <t>华硕H610M-K</t>
    <phoneticPr fontId="27" type="noConversion"/>
  </si>
  <si>
    <t>酷睿I5-12400</t>
    <phoneticPr fontId="27" type="noConversion"/>
  </si>
  <si>
    <t>金士顿16G 3200</t>
    <phoneticPr fontId="27" type="noConversion"/>
  </si>
  <si>
    <t>三星256G NVME</t>
    <phoneticPr fontId="19" type="noConversion"/>
  </si>
  <si>
    <t>可选</t>
    <phoneticPr fontId="19" type="noConversion"/>
  </si>
  <si>
    <t>金河田机箱+航嘉电源</t>
    <phoneticPr fontId="27" type="noConversion"/>
  </si>
  <si>
    <t>Intel酷睿I5-8500/利民导热管风扇/金士顿16G 3200/三星256G nvme/金河田机箱/航嘉电源/  数量：1台                           单价：2280元</t>
    <phoneticPr fontId="19" type="noConversion"/>
  </si>
  <si>
    <t>除机箱外均保修叁年（原有配置升级）</t>
    <phoneticPr fontId="19" type="noConversion"/>
  </si>
  <si>
    <t xml:space="preserve">                           配置明细单          日期：2026.02.10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</si>
</sst>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5" formatCode="&quot;¥&quot;#,##0;&quot;¥&quot;\-#,##0"/>
    <numFmt numFmtId="7" formatCode="&quot;¥&quot;#,##0.00;&quot;¥&quot;\-#,##0.00"/>
    <numFmt numFmtId="43" formatCode="_ * #,##0.00_ ;_ * \-#,##0.00_ ;_ * &quot;-&quot;??_ ;_ @_ "/>
    <numFmt numFmtId="176" formatCode="#,##0_ "/>
    <numFmt numFmtId="177" formatCode="\¥#,##0.00;\¥\-#,##0.00"/>
    <numFmt numFmtId="178" formatCode="0_ "/>
  </numFmts>
  <fonts count="34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7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华文中宋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Arial"/>
      <family val="2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Gill Sans"/>
      <family val="2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Geneva"/>
      <family val="1"/>
    </font>
    <font>
      <sz val="10"/>
      <name val="Helv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7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华文中宋"/>
      <family val="3"/>
      <charset val="134"/>
    </font>
    <font>
      <sz val="12"/>
      <name val="Arial"/>
      <family val="2"/>
    </font>
    <font>
      <b/>
      <sz val="14"/>
      <name val="Arial"/>
      <family val="2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399914548173467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/>
    <xf numFmtId="0" fontId="13" fillId="6" borderId="0" applyNumberFormat="0" applyBorder="0" applyAlignment="0" applyProtection="0">
      <alignment vertical="center"/>
    </xf>
    <xf numFmtId="0" fontId="16" fillId="0" borderId="0"/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1" fillId="0" borderId="0"/>
    <xf numFmtId="0" fontId="16" fillId="0" borderId="0"/>
    <xf numFmtId="0" fontId="8" fillId="0" borderId="0"/>
    <xf numFmtId="0" fontId="17" fillId="0" borderId="0"/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/>
    <xf numFmtId="0" fontId="8" fillId="0" borderId="0">
      <alignment vertical="center"/>
    </xf>
    <xf numFmtId="0" fontId="12" fillId="0" borderId="0"/>
    <xf numFmtId="0" fontId="17" fillId="0" borderId="0"/>
    <xf numFmtId="0" fontId="17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0" borderId="0"/>
  </cellStyleXfs>
  <cellXfs count="105">
    <xf numFmtId="0" fontId="0" fillId="0" borderId="0" xfId="0">
      <alignment vertical="center"/>
    </xf>
    <xf numFmtId="0" fontId="1" fillId="2" borderId="0" xfId="24" applyFont="1" applyFill="1" applyAlignment="1">
      <alignment horizontal="center" vertical="center"/>
    </xf>
    <xf numFmtId="0" fontId="2" fillId="2" borderId="0" xfId="24" applyNumberFormat="1" applyFont="1" applyFill="1" applyAlignment="1">
      <alignment vertical="center" wrapText="1" shrinkToFit="1"/>
    </xf>
    <xf numFmtId="178" fontId="1" fillId="2" borderId="0" xfId="24" applyNumberFormat="1" applyFont="1" applyFill="1" applyAlignment="1">
      <alignment horizontal="center" vertical="center"/>
    </xf>
    <xf numFmtId="177" fontId="1" fillId="2" borderId="0" xfId="24" applyNumberFormat="1" applyFont="1" applyFill="1" applyAlignment="1">
      <alignment horizontal="right" vertical="center"/>
    </xf>
    <xf numFmtId="0" fontId="6" fillId="2" borderId="0" xfId="24" applyNumberFormat="1" applyFont="1" applyFill="1" applyBorder="1" applyAlignment="1">
      <alignment horizontal="center" vertical="center" wrapText="1" shrinkToFit="1"/>
    </xf>
    <xf numFmtId="0" fontId="6" fillId="2" borderId="0" xfId="24" applyNumberFormat="1" applyFont="1" applyFill="1" applyBorder="1" applyAlignment="1">
      <alignment horizontal="left" vertical="center" wrapText="1" shrinkToFit="1"/>
    </xf>
    <xf numFmtId="0" fontId="1" fillId="5" borderId="16" xfId="24" applyFont="1" applyFill="1" applyBorder="1" applyAlignment="1">
      <alignment horizontal="center" vertical="center"/>
    </xf>
    <xf numFmtId="0" fontId="2" fillId="5" borderId="16" xfId="24" applyFont="1" applyFill="1" applyBorder="1" applyAlignment="1">
      <alignment horizontal="right" vertical="center"/>
    </xf>
    <xf numFmtId="178" fontId="9" fillId="5" borderId="1" xfId="24" applyNumberFormat="1" applyFont="1" applyFill="1" applyBorder="1" applyAlignment="1">
      <alignment horizontal="right" vertical="center"/>
    </xf>
    <xf numFmtId="0" fontId="22" fillId="5" borderId="17" xfId="24" applyNumberFormat="1" applyFont="1" applyFill="1" applyBorder="1" applyAlignment="1" applyProtection="1">
      <alignment horizontal="left" vertical="center"/>
    </xf>
    <xf numFmtId="0" fontId="6" fillId="2" borderId="0" xfId="24" applyNumberFormat="1" applyFont="1" applyFill="1" applyBorder="1" applyAlignment="1">
      <alignment vertical="top" wrapText="1" shrinkToFit="1"/>
    </xf>
    <xf numFmtId="0" fontId="23" fillId="2" borderId="0" xfId="24" applyNumberFormat="1" applyFont="1" applyFill="1" applyBorder="1" applyAlignment="1">
      <alignment horizontal="left" vertical="center" wrapText="1" shrinkToFit="1"/>
    </xf>
    <xf numFmtId="0" fontId="23" fillId="2" borderId="0" xfId="24" applyNumberFormat="1" applyFont="1" applyFill="1" applyBorder="1" applyAlignment="1">
      <alignment vertical="top" wrapText="1" shrinkToFit="1"/>
    </xf>
    <xf numFmtId="0" fontId="23" fillId="2" borderId="0" xfId="24" applyNumberFormat="1" applyFont="1" applyFill="1" applyBorder="1" applyAlignment="1">
      <alignment horizontal="center" vertical="center" wrapText="1" shrinkToFit="1"/>
    </xf>
    <xf numFmtId="176" fontId="25" fillId="8" borderId="19" xfId="23" applyNumberFormat="1" applyFont="1" applyFill="1" applyBorder="1" applyAlignment="1" applyProtection="1">
      <alignment horizontal="center" vertical="center"/>
    </xf>
    <xf numFmtId="0" fontId="25" fillId="8" borderId="20" xfId="23" applyNumberFormat="1" applyFont="1" applyFill="1" applyBorder="1" applyAlignment="1" applyProtection="1">
      <alignment horizontal="center" vertical="center"/>
    </xf>
    <xf numFmtId="176" fontId="25" fillId="8" borderId="21" xfId="23" applyNumberFormat="1" applyFont="1" applyFill="1" applyBorder="1" applyAlignment="1" applyProtection="1">
      <alignment horizontal="center" vertical="center"/>
    </xf>
    <xf numFmtId="176" fontId="25" fillId="8" borderId="22" xfId="23" applyNumberFormat="1" applyFont="1" applyFill="1" applyBorder="1" applyAlignment="1" applyProtection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32" fillId="0" borderId="23" xfId="16" applyFont="1" applyBorder="1" applyAlignment="1">
      <alignment horizontal="center" vertical="center" wrapText="1"/>
    </xf>
    <xf numFmtId="178" fontId="33" fillId="0" borderId="24" xfId="13" applyNumberFormat="1" applyFont="1" applyFill="1" applyBorder="1" applyAlignment="1" applyProtection="1">
      <alignment horizontal="center" vertical="center"/>
    </xf>
    <xf numFmtId="5" fontId="33" fillId="0" borderId="24" xfId="13" applyNumberFormat="1" applyFont="1" applyFill="1" applyBorder="1" applyAlignment="1" applyProtection="1">
      <alignment horizontal="center" vertical="center"/>
    </xf>
    <xf numFmtId="5" fontId="33" fillId="0" borderId="25" xfId="13" applyNumberFormat="1" applyFont="1" applyFill="1" applyBorder="1" applyAlignment="1" applyProtection="1">
      <alignment horizontal="center" vertical="center"/>
    </xf>
    <xf numFmtId="0" fontId="32" fillId="0" borderId="25" xfId="13" applyNumberFormat="1" applyFont="1" applyFill="1" applyBorder="1" applyAlignment="1" applyProtection="1">
      <alignment horizontal="center" vertical="center"/>
    </xf>
    <xf numFmtId="0" fontId="32" fillId="0" borderId="24" xfId="16" applyFont="1" applyBorder="1" applyAlignment="1">
      <alignment horizontal="center" vertical="center" wrapText="1"/>
    </xf>
    <xf numFmtId="178" fontId="9" fillId="5" borderId="1" xfId="24" applyNumberFormat="1" applyFont="1" applyFill="1" applyBorder="1" applyAlignment="1">
      <alignment horizontal="center" vertical="center"/>
    </xf>
    <xf numFmtId="7" fontId="23" fillId="5" borderId="1" xfId="24" applyNumberFormat="1" applyFont="1" applyFill="1" applyBorder="1" applyAlignment="1">
      <alignment horizontal="right" vertical="center"/>
    </xf>
    <xf numFmtId="0" fontId="22" fillId="5" borderId="17" xfId="24" applyNumberFormat="1" applyFont="1" applyFill="1" applyBorder="1" applyAlignment="1" applyProtection="1">
      <alignment horizontal="right" vertical="center"/>
    </xf>
    <xf numFmtId="0" fontId="18" fillId="2" borderId="0" xfId="24" applyNumberFormat="1" applyFont="1" applyFill="1" applyAlignment="1">
      <alignment vertical="center" wrapText="1" shrinkToFit="1"/>
    </xf>
    <xf numFmtId="7" fontId="1" fillId="2" borderId="0" xfId="24" applyNumberFormat="1" applyFont="1" applyFill="1" applyAlignment="1">
      <alignment horizontal="right" vertical="center"/>
    </xf>
    <xf numFmtId="0" fontId="2" fillId="2" borderId="23" xfId="13" applyFont="1" applyFill="1" applyBorder="1" applyAlignment="1">
      <alignment horizontal="center" vertical="center"/>
    </xf>
    <xf numFmtId="0" fontId="6" fillId="2" borderId="0" xfId="24" applyNumberFormat="1" applyFont="1" applyFill="1" applyBorder="1" applyAlignment="1">
      <alignment vertical="top" wrapText="1" shrinkToFit="1"/>
    </xf>
    <xf numFmtId="0" fontId="23" fillId="2" borderId="0" xfId="24" applyNumberFormat="1" applyFont="1" applyFill="1" applyBorder="1" applyAlignment="1">
      <alignment horizontal="left" vertical="center" wrapText="1" shrinkToFit="1"/>
    </xf>
    <xf numFmtId="0" fontId="6" fillId="2" borderId="0" xfId="24" applyNumberFormat="1" applyFont="1" applyFill="1" applyBorder="1" applyAlignment="1">
      <alignment vertical="center" wrapText="1" shrinkToFit="1"/>
    </xf>
    <xf numFmtId="0" fontId="6" fillId="2" borderId="0" xfId="24" applyNumberFormat="1" applyFont="1" applyFill="1" applyBorder="1" applyAlignment="1">
      <alignment vertical="top" wrapText="1" shrinkToFit="1"/>
    </xf>
    <xf numFmtId="0" fontId="8" fillId="0" borderId="23" xfId="0" applyFont="1" applyBorder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176" fontId="7" fillId="8" borderId="19" xfId="23" applyNumberFormat="1" applyFont="1" applyFill="1" applyBorder="1" applyAlignment="1" applyProtection="1">
      <alignment horizontal="center" vertical="center"/>
    </xf>
    <xf numFmtId="0" fontId="7" fillId="8" borderId="20" xfId="23" applyNumberFormat="1" applyFont="1" applyFill="1" applyBorder="1" applyAlignment="1" applyProtection="1">
      <alignment horizontal="center" vertical="center"/>
    </xf>
    <xf numFmtId="176" fontId="7" fillId="8" borderId="21" xfId="23" applyNumberFormat="1" applyFont="1" applyFill="1" applyBorder="1" applyAlignment="1" applyProtection="1">
      <alignment horizontal="center" vertical="center"/>
    </xf>
    <xf numFmtId="176" fontId="7" fillId="8" borderId="22" xfId="23" applyNumberFormat="1" applyFont="1" applyFill="1" applyBorder="1" applyAlignment="1" applyProtection="1">
      <alignment horizontal="center" vertical="center"/>
    </xf>
    <xf numFmtId="0" fontId="23" fillId="2" borderId="0" xfId="24" applyNumberFormat="1" applyFont="1" applyFill="1" applyBorder="1" applyAlignment="1">
      <alignment vertical="top" wrapText="1" shrinkToFit="1"/>
    </xf>
    <xf numFmtId="0" fontId="23" fillId="2" borderId="0" xfId="24" applyNumberFormat="1" applyFont="1" applyFill="1" applyBorder="1" applyAlignment="1">
      <alignment horizontal="left" vertical="center" wrapText="1" shrinkToFit="1"/>
    </xf>
    <xf numFmtId="0" fontId="0" fillId="0" borderId="0" xfId="0">
      <alignment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4" fillId="2" borderId="18" xfId="24" applyNumberFormat="1" applyFont="1" applyFill="1" applyBorder="1" applyAlignment="1">
      <alignment horizontal="right" vertical="center" wrapText="1" shrinkToFit="1"/>
    </xf>
    <xf numFmtId="0" fontId="10" fillId="2" borderId="18" xfId="24" applyNumberFormat="1" applyFont="1" applyFill="1" applyBorder="1" applyAlignment="1">
      <alignment horizontal="right" vertical="center" wrapText="1" shrinkToFit="1"/>
    </xf>
    <xf numFmtId="0" fontId="2" fillId="2" borderId="0" xfId="24" applyFont="1" applyFill="1" applyAlignment="1">
      <alignment horizontal="right" vertical="center"/>
    </xf>
    <xf numFmtId="0" fontId="0" fillId="0" borderId="0" xfId="0">
      <alignment vertical="center"/>
    </xf>
    <xf numFmtId="0" fontId="6" fillId="2" borderId="0" xfId="24" applyNumberFormat="1" applyFont="1" applyFill="1" applyBorder="1" applyAlignment="1">
      <alignment vertical="top" wrapText="1" shrinkToFit="1"/>
    </xf>
    <xf numFmtId="0" fontId="20" fillId="2" borderId="0" xfId="24" applyFont="1" applyFill="1" applyAlignment="1">
      <alignment horizontal="center" vertical="center"/>
    </xf>
    <xf numFmtId="0" fontId="0" fillId="0" borderId="1" xfId="0" applyBorder="1">
      <alignment vertical="center"/>
    </xf>
    <xf numFmtId="176" fontId="25" fillId="3" borderId="2" xfId="23" applyNumberFormat="1" applyFont="1" applyFill="1" applyBorder="1" applyAlignment="1" applyProtection="1">
      <alignment horizontal="center" vertical="center"/>
    </xf>
    <xf numFmtId="176" fontId="7" fillId="3" borderId="3" xfId="23" applyNumberFormat="1" applyFont="1" applyFill="1" applyBorder="1" applyAlignment="1" applyProtection="1">
      <alignment horizontal="center" vertical="center"/>
    </xf>
    <xf numFmtId="176" fontId="7" fillId="3" borderId="4" xfId="23" applyNumberFormat="1" applyFont="1" applyFill="1" applyBorder="1" applyAlignment="1" applyProtection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right" vertical="top" wrapText="1"/>
    </xf>
    <xf numFmtId="0" fontId="8" fillId="0" borderId="6" xfId="0" applyFont="1" applyBorder="1" applyAlignment="1">
      <alignment horizontal="right" vertical="top" wrapText="1"/>
    </xf>
    <xf numFmtId="0" fontId="8" fillId="0" borderId="7" xfId="0" applyFont="1" applyBorder="1" applyAlignment="1">
      <alignment horizontal="right" vertical="top" wrapText="1"/>
    </xf>
    <xf numFmtId="0" fontId="8" fillId="0" borderId="10" xfId="0" applyFont="1" applyBorder="1" applyAlignment="1">
      <alignment horizontal="right" vertical="top" wrapText="1"/>
    </xf>
    <xf numFmtId="0" fontId="8" fillId="0" borderId="11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5" fillId="2" borderId="0" xfId="24" applyNumberFormat="1" applyFont="1" applyFill="1" applyAlignment="1">
      <alignment horizontal="center" vertical="center" shrinkToFit="1"/>
    </xf>
    <xf numFmtId="0" fontId="3" fillId="2" borderId="0" xfId="24" applyNumberFormat="1" applyFont="1" applyFill="1" applyAlignment="1">
      <alignment horizontal="center" vertical="center" wrapText="1" shrinkToFit="1"/>
    </xf>
    <xf numFmtId="0" fontId="4" fillId="2" borderId="0" xfId="24" applyNumberFormat="1" applyFont="1" applyFill="1" applyAlignment="1">
      <alignment horizontal="left" vertical="center" wrapText="1" shrinkToFit="1"/>
    </xf>
    <xf numFmtId="0" fontId="4" fillId="2" borderId="0" xfId="24" applyNumberFormat="1" applyFont="1" applyFill="1" applyAlignment="1">
      <alignment horizontal="left" vertical="center" shrinkToFit="1"/>
    </xf>
    <xf numFmtId="0" fontId="21" fillId="0" borderId="13" xfId="0" applyFont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32" fillId="0" borderId="13" xfId="13" applyNumberFormat="1" applyFont="1" applyFill="1" applyBorder="1" applyAlignment="1" applyProtection="1">
      <alignment horizontal="left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5" fillId="2" borderId="0" xfId="24" quotePrefix="1" applyNumberFormat="1" applyFont="1" applyFill="1" applyAlignment="1">
      <alignment horizontal="center" vertical="center" shrinkToFit="1"/>
    </xf>
    <xf numFmtId="0" fontId="29" fillId="2" borderId="0" xfId="24" quotePrefix="1" applyNumberFormat="1" applyFont="1" applyFill="1" applyAlignment="1">
      <alignment horizontal="center" vertical="center" shrinkToFit="1"/>
    </xf>
    <xf numFmtId="0" fontId="29" fillId="2" borderId="0" xfId="24" applyNumberFormat="1" applyFont="1" applyFill="1" applyAlignment="1">
      <alignment horizontal="center" vertical="center" shrinkToFit="1"/>
    </xf>
    <xf numFmtId="0" fontId="26" fillId="2" borderId="0" xfId="24" applyNumberFormat="1" applyFont="1" applyFill="1" applyAlignment="1">
      <alignment horizontal="center" vertical="center" wrapText="1" shrinkToFit="1"/>
    </xf>
    <xf numFmtId="0" fontId="28" fillId="2" borderId="0" xfId="24" applyNumberFormat="1" applyFont="1" applyFill="1" applyAlignment="1">
      <alignment horizontal="left" vertical="center" wrapText="1" shrinkToFit="1"/>
    </xf>
    <xf numFmtId="0" fontId="28" fillId="2" borderId="0" xfId="24" applyNumberFormat="1" applyFont="1" applyFill="1" applyAlignment="1">
      <alignment horizontal="left" vertical="center" shrinkToFit="1"/>
    </xf>
    <xf numFmtId="0" fontId="18" fillId="2" borderId="0" xfId="24" applyFont="1" applyFill="1" applyAlignment="1">
      <alignment horizontal="right" vertical="center"/>
    </xf>
    <xf numFmtId="0" fontId="1" fillId="2" borderId="0" xfId="24" applyFont="1" applyFill="1" applyAlignment="1">
      <alignment horizontal="right" vertical="center"/>
    </xf>
    <xf numFmtId="0" fontId="23" fillId="2" borderId="0" xfId="24" applyNumberFormat="1" applyFont="1" applyFill="1" applyBorder="1" applyAlignment="1">
      <alignment vertical="top" wrapText="1" shrinkToFit="1"/>
    </xf>
    <xf numFmtId="0" fontId="23" fillId="2" borderId="0" xfId="24" applyNumberFormat="1" applyFont="1" applyFill="1" applyBorder="1" applyAlignment="1">
      <alignment horizontal="left" vertical="center" wrapText="1" shrinkToFit="1"/>
    </xf>
    <xf numFmtId="0" fontId="31" fillId="2" borderId="0" xfId="24" applyFont="1" applyFill="1" applyAlignment="1">
      <alignment horizontal="center" vertical="center"/>
    </xf>
    <xf numFmtId="0" fontId="31" fillId="2" borderId="1" xfId="24" applyFont="1" applyFill="1" applyBorder="1" applyAlignment="1">
      <alignment horizontal="center" vertical="center"/>
    </xf>
    <xf numFmtId="0" fontId="32" fillId="0" borderId="14" xfId="13" applyNumberFormat="1" applyFont="1" applyFill="1" applyBorder="1" applyAlignment="1" applyProtection="1">
      <alignment horizontal="left" vertical="center" wrapText="1"/>
    </xf>
    <xf numFmtId="0" fontId="32" fillId="0" borderId="15" xfId="13" applyNumberFormat="1" applyFont="1" applyFill="1" applyBorder="1" applyAlignment="1" applyProtection="1">
      <alignment horizontal="left" vertical="center" wrapText="1"/>
    </xf>
  </cellXfs>
  <cellStyles count="31">
    <cellStyle name="_x000d__x000a_JournalTemplate=C:\COMFO\CTALK\JOURSTD.TPL_x000d__x000a_LbStateAddress=3 3 0 251 1 89 2 311_x000d__x000a_LbStateJou 2" xfId="11"/>
    <cellStyle name="_5月刀片价格" xfId="6"/>
    <cellStyle name="_刀片配置方案(anyuan提供)" xfId="12"/>
    <cellStyle name="0,0_x000d__x000a_NA_x000d__x000a_" xfId="13"/>
    <cellStyle name="Normal 3" xfId="9"/>
    <cellStyle name="Normal_HDD Meeting One 0709" xfId="4"/>
    <cellStyle name="RowLevel_" xfId="10"/>
    <cellStyle name="Style 1" xfId="14"/>
    <cellStyle name="差_DS3500(2U)" xfId="15"/>
    <cellStyle name="差_EXP3512(2U) (2)" xfId="3"/>
    <cellStyle name="差_EXP3524(2U)" xfId="5"/>
    <cellStyle name="差_X3200M2" xfId="7"/>
    <cellStyle name="差_X3200M3" xfId="2"/>
    <cellStyle name="常规" xfId="0" builtinId="0"/>
    <cellStyle name="常规 2" xfId="16"/>
    <cellStyle name="常规 2 2" xfId="8"/>
    <cellStyle name="常规 2_IBM配置－一丁－刀片中心－20110216" xfId="17"/>
    <cellStyle name="常规 3" xfId="18"/>
    <cellStyle name="常规 3 2" xfId="19"/>
    <cellStyle name="常规 4" xfId="20"/>
    <cellStyle name="常规 7" xfId="21"/>
    <cellStyle name="常规 9" xfId="22"/>
    <cellStyle name="常规_Sheet1" xfId="23"/>
    <cellStyle name="常规_X手册_09版_Q1" xfId="24"/>
    <cellStyle name="好_DS3500(2U)" xfId="25"/>
    <cellStyle name="好_EXP3512(2U) (2)" xfId="26"/>
    <cellStyle name="好_EXP3524(2U)" xfId="27"/>
    <cellStyle name="好_X3200M2" xfId="1"/>
    <cellStyle name="好_X3200M3" xfId="28"/>
    <cellStyle name="千位分隔 2" xfId="29"/>
    <cellStyle name="样式 1" xfId="3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104775</xdr:rowOff>
    </xdr:from>
    <xdr:to>
      <xdr:col>0</xdr:col>
      <xdr:colOff>685800</xdr:colOff>
      <xdr:row>3</xdr:row>
      <xdr:rowOff>0</xdr:rowOff>
    </xdr:to>
    <xdr:pic>
      <xdr:nvPicPr>
        <xdr:cNvPr id="2" name="Picture 1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61925" y="104775"/>
          <a:ext cx="5238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0</xdr:row>
      <xdr:rowOff>104775</xdr:rowOff>
    </xdr:from>
    <xdr:to>
      <xdr:col>1</xdr:col>
      <xdr:colOff>19050</xdr:colOff>
      <xdr:row>3</xdr:row>
      <xdr:rowOff>0</xdr:rowOff>
    </xdr:to>
    <xdr:pic>
      <xdr:nvPicPr>
        <xdr:cNvPr id="3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61925" y="104775"/>
          <a:ext cx="11334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1552575</xdr:colOff>
      <xdr:row>18</xdr:row>
      <xdr:rowOff>104775</xdr:rowOff>
    </xdr:from>
    <xdr:to>
      <xdr:col>1</xdr:col>
      <xdr:colOff>1555955</xdr:colOff>
      <xdr:row>28</xdr:row>
      <xdr:rowOff>93570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28925" y="3267075"/>
          <a:ext cx="3380" cy="1703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1457326</xdr:colOff>
      <xdr:row>19</xdr:row>
      <xdr:rowOff>157181</xdr:rowOff>
    </xdr:from>
    <xdr:to>
      <xdr:col>1</xdr:col>
      <xdr:colOff>1457327</xdr:colOff>
      <xdr:row>28</xdr:row>
      <xdr:rowOff>78965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33676" y="3490931"/>
          <a:ext cx="1019174" cy="1464834"/>
        </a:xfrm>
        <a:prstGeom prst="rect">
          <a:avLst/>
        </a:prstGeom>
      </xdr:spPr>
    </xdr:pic>
    <xdr:clientData/>
  </xdr:twoCellAnchor>
  <xdr:twoCellAnchor editAs="oneCell">
    <xdr:from>
      <xdr:col>1</xdr:col>
      <xdr:colOff>1485901</xdr:colOff>
      <xdr:row>18</xdr:row>
      <xdr:rowOff>85725</xdr:rowOff>
    </xdr:from>
    <xdr:to>
      <xdr:col>1</xdr:col>
      <xdr:colOff>3281058</xdr:colOff>
      <xdr:row>29</xdr:row>
      <xdr:rowOff>95250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62251" y="3248025"/>
          <a:ext cx="1795157" cy="1895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104775</xdr:rowOff>
    </xdr:from>
    <xdr:to>
      <xdr:col>0</xdr:col>
      <xdr:colOff>685800</xdr:colOff>
      <xdr:row>3</xdr:row>
      <xdr:rowOff>0</xdr:rowOff>
    </xdr:to>
    <xdr:pic>
      <xdr:nvPicPr>
        <xdr:cNvPr id="2" name="Picture 1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61925" y="104775"/>
          <a:ext cx="9048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0</xdr:row>
      <xdr:rowOff>104775</xdr:rowOff>
    </xdr:from>
    <xdr:to>
      <xdr:col>0</xdr:col>
      <xdr:colOff>685800</xdr:colOff>
      <xdr:row>3</xdr:row>
      <xdr:rowOff>0</xdr:rowOff>
    </xdr:to>
    <xdr:pic>
      <xdr:nvPicPr>
        <xdr:cNvPr id="3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61925" y="104775"/>
          <a:ext cx="9048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1552575</xdr:colOff>
      <xdr:row>18</xdr:row>
      <xdr:rowOff>104775</xdr:rowOff>
    </xdr:from>
    <xdr:to>
      <xdr:col>1</xdr:col>
      <xdr:colOff>1555955</xdr:colOff>
      <xdr:row>28</xdr:row>
      <xdr:rowOff>93570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28925" y="3267075"/>
          <a:ext cx="1834945" cy="1703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2257425</xdr:colOff>
      <xdr:row>21</xdr:row>
      <xdr:rowOff>66675</xdr:rowOff>
    </xdr:from>
    <xdr:to>
      <xdr:col>3</xdr:col>
      <xdr:colOff>1085441</xdr:colOff>
      <xdr:row>27</xdr:row>
      <xdr:rowOff>142737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33775" y="3743325"/>
          <a:ext cx="3276191" cy="1104762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333376</xdr:colOff>
      <xdr:row>19</xdr:row>
      <xdr:rowOff>0</xdr:rowOff>
    </xdr:from>
    <xdr:to>
      <xdr:col>1</xdr:col>
      <xdr:colOff>999740</xdr:colOff>
      <xdr:row>29</xdr:row>
      <xdr:rowOff>66675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3376" y="3333750"/>
          <a:ext cx="1942714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1057276</xdr:colOff>
      <xdr:row>19</xdr:row>
      <xdr:rowOff>2410</xdr:rowOff>
    </xdr:from>
    <xdr:to>
      <xdr:col>1</xdr:col>
      <xdr:colOff>2286000</xdr:colOff>
      <xdr:row>29</xdr:row>
      <xdr:rowOff>113725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3626" y="3336160"/>
          <a:ext cx="1228724" cy="18258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104775</xdr:rowOff>
    </xdr:from>
    <xdr:to>
      <xdr:col>0</xdr:col>
      <xdr:colOff>1066800</xdr:colOff>
      <xdr:row>3</xdr:row>
      <xdr:rowOff>0</xdr:rowOff>
    </xdr:to>
    <xdr:pic>
      <xdr:nvPicPr>
        <xdr:cNvPr id="4" name="Picture 1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04775"/>
          <a:ext cx="1495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0</xdr:row>
      <xdr:rowOff>104775</xdr:rowOff>
    </xdr:from>
    <xdr:to>
      <xdr:col>0</xdr:col>
      <xdr:colOff>1066800</xdr:colOff>
      <xdr:row>3</xdr:row>
      <xdr:rowOff>0</xdr:rowOff>
    </xdr:to>
    <xdr:pic>
      <xdr:nvPicPr>
        <xdr:cNvPr id="5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04775"/>
          <a:ext cx="1495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104775</xdr:rowOff>
    </xdr:from>
    <xdr:to>
      <xdr:col>1</xdr:col>
      <xdr:colOff>152400</xdr:colOff>
      <xdr:row>2</xdr:row>
      <xdr:rowOff>0</xdr:rowOff>
    </xdr:to>
    <xdr:pic>
      <xdr:nvPicPr>
        <xdr:cNvPr id="2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04775"/>
          <a:ext cx="149542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104775</xdr:rowOff>
    </xdr:from>
    <xdr:to>
      <xdr:col>0</xdr:col>
      <xdr:colOff>838200</xdr:colOff>
      <xdr:row>2</xdr:row>
      <xdr:rowOff>0</xdr:rowOff>
    </xdr:to>
    <xdr:pic>
      <xdr:nvPicPr>
        <xdr:cNvPr id="2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04775"/>
          <a:ext cx="108585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0</xdr:row>
      <xdr:rowOff>104775</xdr:rowOff>
    </xdr:from>
    <xdr:to>
      <xdr:col>1</xdr:col>
      <xdr:colOff>152400</xdr:colOff>
      <xdr:row>2</xdr:row>
      <xdr:rowOff>0</xdr:rowOff>
    </xdr:to>
    <xdr:pic>
      <xdr:nvPicPr>
        <xdr:cNvPr id="3" name="Picture 2" descr="HH1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04775"/>
          <a:ext cx="108585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topLeftCell="A14" workbookViewId="0">
      <selection activeCell="G33" sqref="G33"/>
    </sheetView>
  </sheetViews>
  <sheetFormatPr defaultRowHeight="13.5"/>
  <cols>
    <col min="1" max="1" width="16.75" style="1" customWidth="1"/>
    <col min="2" max="2" width="45.25" style="2" customWidth="1"/>
    <col min="3" max="3" width="13.125" style="3" customWidth="1"/>
    <col min="4" max="4" width="19" style="4" customWidth="1"/>
  </cols>
  <sheetData>
    <row r="1" spans="1:4">
      <c r="A1" s="83" t="s">
        <v>0</v>
      </c>
      <c r="B1" s="83"/>
      <c r="C1" s="83"/>
      <c r="D1" s="83"/>
    </row>
    <row r="2" spans="1:4">
      <c r="A2" s="83"/>
      <c r="B2" s="83"/>
      <c r="C2" s="83"/>
      <c r="D2" s="83"/>
    </row>
    <row r="3" spans="1:4">
      <c r="A3" s="83"/>
      <c r="B3" s="83"/>
      <c r="C3" s="83"/>
      <c r="D3" s="83"/>
    </row>
    <row r="4" spans="1:4" ht="14.25">
      <c r="A4" s="84" t="s">
        <v>1</v>
      </c>
      <c r="B4" s="84"/>
      <c r="C4" s="84"/>
      <c r="D4" s="84"/>
    </row>
    <row r="5" spans="1:4" ht="14.25">
      <c r="A5" s="84" t="s">
        <v>2</v>
      </c>
      <c r="B5" s="84"/>
      <c r="C5" s="84"/>
      <c r="D5" s="84"/>
    </row>
    <row r="6" spans="1:4" ht="14.25">
      <c r="A6" s="84" t="s">
        <v>3</v>
      </c>
      <c r="B6" s="84"/>
      <c r="C6" s="84"/>
      <c r="D6" s="84"/>
    </row>
    <row r="7" spans="1:4" ht="14.25">
      <c r="A7" s="85" t="s">
        <v>4</v>
      </c>
      <c r="B7" s="85"/>
      <c r="C7" s="85"/>
      <c r="D7" s="85"/>
    </row>
    <row r="8" spans="1:4" ht="15.75">
      <c r="A8" s="82"/>
      <c r="B8" s="54"/>
      <c r="C8" s="54"/>
      <c r="D8" s="54"/>
    </row>
    <row r="9" spans="1:4">
      <c r="A9" s="55" t="s">
        <v>5</v>
      </c>
      <c r="B9" s="55"/>
      <c r="C9" s="55"/>
      <c r="D9" s="55"/>
    </row>
    <row r="10" spans="1:4">
      <c r="A10" s="55"/>
      <c r="B10" s="55"/>
      <c r="C10" s="55"/>
      <c r="D10" s="55"/>
    </row>
    <row r="11" spans="1:4">
      <c r="A11" s="55"/>
      <c r="B11" s="55"/>
      <c r="C11" s="55"/>
      <c r="D11" s="55"/>
    </row>
    <row r="12" spans="1:4">
      <c r="A12" s="32"/>
      <c r="B12" s="32"/>
      <c r="C12" s="32"/>
      <c r="D12" s="32"/>
    </row>
    <row r="13" spans="1:4">
      <c r="A13" s="6" t="s">
        <v>95</v>
      </c>
      <c r="B13" s="33"/>
      <c r="C13" s="5" t="s">
        <v>6</v>
      </c>
      <c r="D13" s="6"/>
    </row>
    <row r="14" spans="1:4">
      <c r="A14" s="34" t="s">
        <v>53</v>
      </c>
      <c r="B14" s="6"/>
      <c r="C14" s="5" t="s">
        <v>7</v>
      </c>
      <c r="D14" s="6"/>
    </row>
    <row r="15" spans="1:4">
      <c r="A15" s="32"/>
      <c r="B15" s="32"/>
      <c r="C15" s="32"/>
      <c r="D15" s="32"/>
    </row>
    <row r="16" spans="1:4">
      <c r="A16" s="56" t="s">
        <v>129</v>
      </c>
      <c r="B16" s="54"/>
      <c r="C16" s="54"/>
      <c r="D16" s="54"/>
    </row>
    <row r="17" spans="1:4" ht="14.25" thickBot="1">
      <c r="A17" s="57"/>
      <c r="B17" s="57"/>
      <c r="C17" s="57"/>
      <c r="D17" s="57"/>
    </row>
    <row r="18" spans="1:4">
      <c r="A18" s="58" t="s">
        <v>13</v>
      </c>
      <c r="B18" s="59"/>
      <c r="C18" s="59"/>
      <c r="D18" s="60"/>
    </row>
    <row r="19" spans="1:4">
      <c r="A19" s="61"/>
      <c r="B19" s="62"/>
      <c r="C19" s="62"/>
      <c r="D19" s="63"/>
    </row>
    <row r="20" spans="1:4">
      <c r="A20" s="64"/>
      <c r="B20" s="65"/>
      <c r="C20" s="65"/>
      <c r="D20" s="66"/>
    </row>
    <row r="21" spans="1:4">
      <c r="A21" s="64"/>
      <c r="B21" s="65"/>
      <c r="C21" s="65"/>
      <c r="D21" s="66"/>
    </row>
    <row r="22" spans="1:4">
      <c r="A22" s="64"/>
      <c r="B22" s="65"/>
      <c r="C22" s="65"/>
      <c r="D22" s="66"/>
    </row>
    <row r="23" spans="1:4">
      <c r="A23" s="64"/>
      <c r="B23" s="65"/>
      <c r="C23" s="65"/>
      <c r="D23" s="66"/>
    </row>
    <row r="24" spans="1:4">
      <c r="A24" s="64"/>
      <c r="B24" s="65"/>
      <c r="C24" s="65"/>
      <c r="D24" s="66"/>
    </row>
    <row r="25" spans="1:4">
      <c r="A25" s="64"/>
      <c r="B25" s="65"/>
      <c r="C25" s="65"/>
      <c r="D25" s="66"/>
    </row>
    <row r="26" spans="1:4">
      <c r="A26" s="64"/>
      <c r="B26" s="65"/>
      <c r="C26" s="65"/>
      <c r="D26" s="66"/>
    </row>
    <row r="27" spans="1:4">
      <c r="A27" s="64"/>
      <c r="B27" s="65"/>
      <c r="C27" s="65"/>
      <c r="D27" s="66"/>
    </row>
    <row r="28" spans="1:4">
      <c r="A28" s="64"/>
      <c r="B28" s="65"/>
      <c r="C28" s="65"/>
      <c r="D28" s="66"/>
    </row>
    <row r="29" spans="1:4">
      <c r="A29" s="64"/>
      <c r="B29" s="65"/>
      <c r="C29" s="65"/>
      <c r="D29" s="66"/>
    </row>
    <row r="30" spans="1:4">
      <c r="A30" s="67"/>
      <c r="B30" s="68"/>
      <c r="C30" s="68"/>
      <c r="D30" s="69"/>
    </row>
    <row r="31" spans="1:4" ht="14.25">
      <c r="A31" s="70" t="s">
        <v>109</v>
      </c>
      <c r="B31" s="71"/>
      <c r="C31" s="71"/>
      <c r="D31" s="72"/>
    </row>
    <row r="32" spans="1:4" ht="18.75" customHeight="1">
      <c r="A32" s="76" t="s">
        <v>127</v>
      </c>
      <c r="B32" s="77"/>
      <c r="C32" s="77"/>
      <c r="D32" s="78"/>
    </row>
    <row r="33" spans="1:4" s="44" customFormat="1" ht="18.75" customHeight="1">
      <c r="A33" s="79"/>
      <c r="B33" s="80"/>
      <c r="C33" s="80"/>
      <c r="D33" s="81"/>
    </row>
    <row r="34" spans="1:4" s="44" customFormat="1" ht="18.75" customHeight="1">
      <c r="A34" s="73"/>
      <c r="B34" s="74"/>
      <c r="C34" s="74"/>
      <c r="D34" s="75"/>
    </row>
    <row r="35" spans="1:4" s="44" customFormat="1" ht="18.75" customHeight="1">
      <c r="A35" s="73"/>
      <c r="B35" s="74"/>
      <c r="C35" s="74"/>
      <c r="D35" s="75"/>
    </row>
    <row r="36" spans="1:4" ht="14.25">
      <c r="A36" s="45" t="s">
        <v>8</v>
      </c>
      <c r="B36" s="46"/>
      <c r="C36" s="46"/>
      <c r="D36" s="47"/>
    </row>
    <row r="37" spans="1:4" ht="14.25">
      <c r="A37" s="48" t="s">
        <v>128</v>
      </c>
      <c r="B37" s="49"/>
      <c r="C37" s="49"/>
      <c r="D37" s="50"/>
    </row>
    <row r="38" spans="1:4" ht="14.25" thickBot="1">
      <c r="A38" s="7"/>
      <c r="B38" s="8" t="s">
        <v>9</v>
      </c>
      <c r="C38" s="9">
        <v>2280</v>
      </c>
      <c r="D38" s="10" t="s">
        <v>110</v>
      </c>
    </row>
    <row r="39" spans="1:4" ht="14.25">
      <c r="A39" s="51" t="s">
        <v>12</v>
      </c>
      <c r="B39" s="52"/>
      <c r="C39" s="52"/>
      <c r="D39" s="52"/>
    </row>
    <row r="41" spans="1:4">
      <c r="A41" s="53" t="s">
        <v>10</v>
      </c>
      <c r="B41" s="54"/>
      <c r="C41" s="54"/>
      <c r="D41" s="54"/>
    </row>
  </sheetData>
  <protectedRanges>
    <protectedRange sqref="A19:A36 D19:D37 B37:C37" name="Range1_1" securityDescriptor="O:WDG:WDD:(A;;CC;;;S-1-5-21-2645116055-2283041187-1545550335-500)"/>
    <protectedRange sqref="B36:C36" name="Range1" securityDescriptor="O:WDG:WDD:(A;;CC;;;S-1-5-21-2645116055-2283041187-1545550335-500)"/>
    <protectedRange sqref="C19:C35 B21 B24:B35" name="Range1_2" securityDescriptor="O:WDG:WDD:(A;;CC;;;S-1-5-21-2645116055-2283041187-1545550335-500)"/>
    <protectedRange sqref="B19:B20" name="Range1_2_2" securityDescriptor="O:WDG:WDD:(A;;CC;;;S-1-5-21-2645116055-2283041187-1545550335-500)"/>
  </protectedRanges>
  <mergeCells count="18">
    <mergeCell ref="A8:D8"/>
    <mergeCell ref="A1:D3"/>
    <mergeCell ref="A4:D4"/>
    <mergeCell ref="A5:D5"/>
    <mergeCell ref="A6:D6"/>
    <mergeCell ref="A7:D7"/>
    <mergeCell ref="A36:D36"/>
    <mergeCell ref="A37:D37"/>
    <mergeCell ref="A39:D39"/>
    <mergeCell ref="A41:D41"/>
    <mergeCell ref="A9:D11"/>
    <mergeCell ref="A16:D17"/>
    <mergeCell ref="A18:D18"/>
    <mergeCell ref="A19:D30"/>
    <mergeCell ref="A31:D31"/>
    <mergeCell ref="A34:D34"/>
    <mergeCell ref="A35:D35"/>
    <mergeCell ref="A32:D33"/>
  </mergeCells>
  <phoneticPr fontId="19" type="noConversion"/>
  <dataValidations count="1">
    <dataValidation type="whole" operator="notEqual" allowBlank="1" showInputMessage="1" showErrorMessage="1" errorTitle="数量输入错误" error="只能输入整数，并且不能等于0。" promptTitle="数量输入限制" prompt="只能输入整数，并且不能等于0。" sqref="C38">
      <formula1>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opLeftCell="A13" workbookViewId="0">
      <selection activeCell="A32" sqref="A32:D32"/>
    </sheetView>
  </sheetViews>
  <sheetFormatPr defaultRowHeight="13.5"/>
  <cols>
    <col min="1" max="1" width="16.75" style="1" customWidth="1"/>
    <col min="2" max="2" width="45.25" style="2" customWidth="1"/>
    <col min="3" max="3" width="13.125" style="3" customWidth="1"/>
    <col min="4" max="4" width="19" style="4" customWidth="1"/>
  </cols>
  <sheetData>
    <row r="1" spans="1:4">
      <c r="A1" s="83" t="s">
        <v>0</v>
      </c>
      <c r="B1" s="83"/>
      <c r="C1" s="83"/>
      <c r="D1" s="83"/>
    </row>
    <row r="2" spans="1:4">
      <c r="A2" s="83"/>
      <c r="B2" s="83"/>
      <c r="C2" s="83"/>
      <c r="D2" s="83"/>
    </row>
    <row r="3" spans="1:4">
      <c r="A3" s="83"/>
      <c r="B3" s="83"/>
      <c r="C3" s="83"/>
      <c r="D3" s="83"/>
    </row>
    <row r="4" spans="1:4" ht="14.25">
      <c r="A4" s="84" t="s">
        <v>1</v>
      </c>
      <c r="B4" s="84"/>
      <c r="C4" s="84"/>
      <c r="D4" s="84"/>
    </row>
    <row r="5" spans="1:4" ht="14.25">
      <c r="A5" s="84" t="s">
        <v>2</v>
      </c>
      <c r="B5" s="84"/>
      <c r="C5" s="84"/>
      <c r="D5" s="84"/>
    </row>
    <row r="6" spans="1:4" ht="14.25">
      <c r="A6" s="84" t="s">
        <v>3</v>
      </c>
      <c r="B6" s="84"/>
      <c r="C6" s="84"/>
      <c r="D6" s="84"/>
    </row>
    <row r="7" spans="1:4" ht="14.25">
      <c r="A7" s="85" t="s">
        <v>4</v>
      </c>
      <c r="B7" s="85"/>
      <c r="C7" s="85"/>
      <c r="D7" s="85"/>
    </row>
    <row r="8" spans="1:4" ht="15.75">
      <c r="A8" s="82"/>
      <c r="B8" s="54"/>
      <c r="C8" s="54"/>
      <c r="D8" s="54"/>
    </row>
    <row r="9" spans="1:4">
      <c r="A9" s="55" t="s">
        <v>5</v>
      </c>
      <c r="B9" s="55"/>
      <c r="C9" s="55"/>
      <c r="D9" s="55"/>
    </row>
    <row r="10" spans="1:4">
      <c r="A10" s="55"/>
      <c r="B10" s="55"/>
      <c r="C10" s="55"/>
      <c r="D10" s="55"/>
    </row>
    <row r="11" spans="1:4">
      <c r="A11" s="55"/>
      <c r="B11" s="55"/>
      <c r="C11" s="55"/>
      <c r="D11" s="55"/>
    </row>
    <row r="12" spans="1:4">
      <c r="A12" s="11"/>
      <c r="B12" s="11"/>
      <c r="C12" s="11"/>
      <c r="D12" s="11"/>
    </row>
    <row r="13" spans="1:4">
      <c r="A13" s="6" t="s">
        <v>52</v>
      </c>
      <c r="B13" s="12"/>
      <c r="C13" s="5" t="s">
        <v>6</v>
      </c>
      <c r="D13" s="6"/>
    </row>
    <row r="14" spans="1:4">
      <c r="A14" s="34" t="s">
        <v>54</v>
      </c>
      <c r="B14" s="6"/>
      <c r="C14" s="5" t="s">
        <v>7</v>
      </c>
      <c r="D14" s="6"/>
    </row>
    <row r="15" spans="1:4">
      <c r="A15" s="11"/>
      <c r="B15" s="11"/>
      <c r="C15" s="11"/>
      <c r="D15" s="11"/>
    </row>
    <row r="16" spans="1:4">
      <c r="A16" s="56" t="s">
        <v>103</v>
      </c>
      <c r="B16" s="54"/>
      <c r="C16" s="54"/>
      <c r="D16" s="54"/>
    </row>
    <row r="17" spans="1:4" ht="14.25" thickBot="1">
      <c r="A17" s="57"/>
      <c r="B17" s="57"/>
      <c r="C17" s="57"/>
      <c r="D17" s="57"/>
    </row>
    <row r="18" spans="1:4">
      <c r="A18" s="58" t="s">
        <v>13</v>
      </c>
      <c r="B18" s="59"/>
      <c r="C18" s="59"/>
      <c r="D18" s="60"/>
    </row>
    <row r="19" spans="1:4">
      <c r="A19" s="61"/>
      <c r="B19" s="62"/>
      <c r="C19" s="62"/>
      <c r="D19" s="63"/>
    </row>
    <row r="20" spans="1:4">
      <c r="A20" s="64"/>
      <c r="B20" s="65"/>
      <c r="C20" s="65"/>
      <c r="D20" s="66"/>
    </row>
    <row r="21" spans="1:4">
      <c r="A21" s="64"/>
      <c r="B21" s="65"/>
      <c r="C21" s="65"/>
      <c r="D21" s="66"/>
    </row>
    <row r="22" spans="1:4">
      <c r="A22" s="64"/>
      <c r="B22" s="65"/>
      <c r="C22" s="65"/>
      <c r="D22" s="66"/>
    </row>
    <row r="23" spans="1:4">
      <c r="A23" s="64"/>
      <c r="B23" s="65"/>
      <c r="C23" s="65"/>
      <c r="D23" s="66"/>
    </row>
    <row r="24" spans="1:4">
      <c r="A24" s="64"/>
      <c r="B24" s="65"/>
      <c r="C24" s="65"/>
      <c r="D24" s="66"/>
    </row>
    <row r="25" spans="1:4">
      <c r="A25" s="64"/>
      <c r="B25" s="65"/>
      <c r="C25" s="65"/>
      <c r="D25" s="66"/>
    </row>
    <row r="26" spans="1:4">
      <c r="A26" s="64"/>
      <c r="B26" s="65"/>
      <c r="C26" s="65"/>
      <c r="D26" s="66"/>
    </row>
    <row r="27" spans="1:4">
      <c r="A27" s="64"/>
      <c r="B27" s="65"/>
      <c r="C27" s="65"/>
      <c r="D27" s="66"/>
    </row>
    <row r="28" spans="1:4">
      <c r="A28" s="64"/>
      <c r="B28" s="65"/>
      <c r="C28" s="65"/>
      <c r="D28" s="66"/>
    </row>
    <row r="29" spans="1:4">
      <c r="A29" s="64"/>
      <c r="B29" s="65"/>
      <c r="C29" s="65"/>
      <c r="D29" s="66"/>
    </row>
    <row r="30" spans="1:4">
      <c r="A30" s="67"/>
      <c r="B30" s="68"/>
      <c r="C30" s="68"/>
      <c r="D30" s="69"/>
    </row>
    <row r="31" spans="1:4" ht="14.25">
      <c r="A31" s="87" t="s">
        <v>51</v>
      </c>
      <c r="B31" s="71"/>
      <c r="C31" s="71"/>
      <c r="D31" s="72"/>
    </row>
    <row r="32" spans="1:4" ht="18.75" customHeight="1">
      <c r="A32" s="73" t="s">
        <v>102</v>
      </c>
      <c r="B32" s="74"/>
      <c r="C32" s="74"/>
      <c r="D32" s="75"/>
    </row>
    <row r="33" spans="1:4" ht="14.25">
      <c r="A33" s="45" t="s">
        <v>8</v>
      </c>
      <c r="B33" s="46"/>
      <c r="C33" s="46"/>
      <c r="D33" s="47"/>
    </row>
    <row r="34" spans="1:4" ht="14.25">
      <c r="A34" s="86" t="s">
        <v>11</v>
      </c>
      <c r="B34" s="49"/>
      <c r="C34" s="49"/>
      <c r="D34" s="50"/>
    </row>
    <row r="35" spans="1:4" ht="14.25" thickBot="1">
      <c r="A35" s="7"/>
      <c r="B35" s="8" t="s">
        <v>9</v>
      </c>
      <c r="C35" s="9">
        <v>3850</v>
      </c>
      <c r="D35" s="10" t="s">
        <v>96</v>
      </c>
    </row>
    <row r="36" spans="1:4" ht="14.25">
      <c r="A36" s="51" t="s">
        <v>12</v>
      </c>
      <c r="B36" s="52"/>
      <c r="C36" s="52"/>
      <c r="D36" s="52"/>
    </row>
    <row r="38" spans="1:4">
      <c r="A38" s="53" t="s">
        <v>10</v>
      </c>
      <c r="B38" s="54"/>
      <c r="C38" s="54"/>
      <c r="D38" s="54"/>
    </row>
  </sheetData>
  <protectedRanges>
    <protectedRange sqref="A19:A33 D19:D34 B34:C34" name="Range1_1" securityDescriptor="O:WDG:WDD:(A;;CC;;;S-1-5-21-2645116055-2283041187-1545550335-500)"/>
    <protectedRange sqref="B33:C33" name="Range1" securityDescriptor="O:WDG:WDD:(A;;CC;;;S-1-5-21-2645116055-2283041187-1545550335-500)"/>
    <protectedRange sqref="C19:C32 B21 B24:B32" name="Range1_2" securityDescriptor="O:WDG:WDD:(A;;CC;;;S-1-5-21-2645116055-2283041187-1545550335-500)"/>
    <protectedRange sqref="B19:B20" name="Range1_2_2" securityDescriptor="O:WDG:WDD:(A;;CC;;;S-1-5-21-2645116055-2283041187-1545550335-500)"/>
  </protectedRanges>
  <mergeCells count="16">
    <mergeCell ref="A33:D33"/>
    <mergeCell ref="A34:D34"/>
    <mergeCell ref="A36:D36"/>
    <mergeCell ref="A38:D38"/>
    <mergeCell ref="A9:D11"/>
    <mergeCell ref="A16:D17"/>
    <mergeCell ref="A18:D18"/>
    <mergeCell ref="A19:D30"/>
    <mergeCell ref="A31:D31"/>
    <mergeCell ref="A32:D32"/>
    <mergeCell ref="A8:D8"/>
    <mergeCell ref="A1:D3"/>
    <mergeCell ref="A4:D4"/>
    <mergeCell ref="A5:D5"/>
    <mergeCell ref="A6:D6"/>
    <mergeCell ref="A7:D7"/>
  </mergeCells>
  <phoneticPr fontId="19" type="noConversion"/>
  <dataValidations count="1">
    <dataValidation type="whole" operator="notEqual" allowBlank="1" showInputMessage="1" showErrorMessage="1" errorTitle="数量输入错误" error="只能输入整数，并且不能等于0。" promptTitle="数量输入限制" prompt="只能输入整数，并且不能等于0。" sqref="C35">
      <formula1>0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opLeftCell="A15" workbookViewId="0">
      <selection activeCell="G29" sqref="G29"/>
    </sheetView>
  </sheetViews>
  <sheetFormatPr defaultRowHeight="13.5"/>
  <cols>
    <col min="1" max="1" width="16.75" style="1" customWidth="1"/>
    <col min="2" max="2" width="45.25" style="2" customWidth="1"/>
    <col min="3" max="3" width="13.125" style="3" customWidth="1"/>
    <col min="4" max="4" width="19" style="30" customWidth="1"/>
  </cols>
  <sheetData>
    <row r="1" spans="1:4">
      <c r="A1" s="83" t="s">
        <v>56</v>
      </c>
      <c r="B1" s="83"/>
      <c r="C1" s="83"/>
      <c r="D1" s="83"/>
    </row>
    <row r="2" spans="1:4">
      <c r="A2" s="83"/>
      <c r="B2" s="83"/>
      <c r="C2" s="83"/>
      <c r="D2" s="83"/>
    </row>
    <row r="3" spans="1:4">
      <c r="A3" s="83"/>
      <c r="B3" s="83"/>
      <c r="C3" s="83"/>
      <c r="D3" s="83"/>
    </row>
    <row r="4" spans="1:4" ht="14.25">
      <c r="A4" s="84" t="s">
        <v>57</v>
      </c>
      <c r="B4" s="84"/>
      <c r="C4" s="84"/>
      <c r="D4" s="84"/>
    </row>
    <row r="5" spans="1:4" ht="14.25">
      <c r="A5" s="84" t="s">
        <v>58</v>
      </c>
      <c r="B5" s="84"/>
      <c r="C5" s="84"/>
      <c r="D5" s="84"/>
    </row>
    <row r="6" spans="1:4" ht="14.25">
      <c r="A6" s="84" t="s">
        <v>59</v>
      </c>
      <c r="B6" s="84"/>
      <c r="C6" s="84"/>
      <c r="D6" s="84"/>
    </row>
    <row r="7" spans="1:4" ht="14.25">
      <c r="A7" s="85" t="s">
        <v>60</v>
      </c>
      <c r="B7" s="85"/>
      <c r="C7" s="85"/>
      <c r="D7" s="85"/>
    </row>
    <row r="8" spans="1:4" ht="15.75">
      <c r="A8" s="91"/>
      <c r="B8" s="54"/>
      <c r="C8" s="54"/>
      <c r="D8" s="54"/>
    </row>
    <row r="9" spans="1:4">
      <c r="A9" s="55" t="s">
        <v>61</v>
      </c>
      <c r="B9" s="55"/>
      <c r="C9" s="55"/>
      <c r="D9" s="55"/>
    </row>
    <row r="10" spans="1:4">
      <c r="A10" s="55"/>
      <c r="B10" s="55"/>
      <c r="C10" s="55"/>
      <c r="D10" s="55"/>
    </row>
    <row r="11" spans="1:4">
      <c r="A11" s="55"/>
      <c r="B11" s="55"/>
      <c r="C11" s="55"/>
      <c r="D11" s="55"/>
    </row>
    <row r="12" spans="1:4">
      <c r="A12" s="35"/>
      <c r="B12" s="35"/>
      <c r="C12" s="35"/>
      <c r="D12" s="35"/>
    </row>
    <row r="13" spans="1:4">
      <c r="A13" s="5" t="s">
        <v>62</v>
      </c>
      <c r="B13" s="6"/>
      <c r="C13" s="5" t="s">
        <v>63</v>
      </c>
      <c r="D13" s="6"/>
    </row>
    <row r="14" spans="1:4">
      <c r="A14" s="5" t="s">
        <v>64</v>
      </c>
      <c r="B14" s="6"/>
      <c r="C14" s="5" t="s">
        <v>65</v>
      </c>
      <c r="D14" s="6"/>
    </row>
    <row r="15" spans="1:4">
      <c r="A15" s="35"/>
      <c r="B15" s="35"/>
      <c r="C15" s="35"/>
      <c r="D15" s="35"/>
    </row>
    <row r="16" spans="1:4">
      <c r="A16" s="56" t="s">
        <v>120</v>
      </c>
      <c r="B16" s="54"/>
      <c r="C16" s="54"/>
      <c r="D16" s="54"/>
    </row>
    <row r="17" spans="1:4" ht="14.25" thickBot="1">
      <c r="A17" s="57"/>
      <c r="B17" s="57"/>
      <c r="C17" s="57"/>
      <c r="D17" s="57"/>
    </row>
    <row r="18" spans="1:4" ht="18" customHeight="1">
      <c r="A18" s="38" t="s">
        <v>66</v>
      </c>
      <c r="B18" s="39" t="s">
        <v>67</v>
      </c>
      <c r="C18" s="40" t="s">
        <v>68</v>
      </c>
      <c r="D18" s="41" t="s">
        <v>69</v>
      </c>
    </row>
    <row r="19" spans="1:4" ht="21" customHeight="1">
      <c r="A19" s="36" t="s">
        <v>70</v>
      </c>
      <c r="B19" s="20" t="s">
        <v>111</v>
      </c>
      <c r="C19" s="21">
        <v>1</v>
      </c>
      <c r="D19" s="24" t="s">
        <v>71</v>
      </c>
    </row>
    <row r="20" spans="1:4" ht="21" customHeight="1">
      <c r="A20" s="36" t="s">
        <v>72</v>
      </c>
      <c r="B20" s="25" t="s">
        <v>112</v>
      </c>
      <c r="C20" s="21">
        <v>1</v>
      </c>
      <c r="D20" s="24" t="s">
        <v>71</v>
      </c>
    </row>
    <row r="21" spans="1:4" ht="21" customHeight="1">
      <c r="A21" s="36" t="s">
        <v>73</v>
      </c>
      <c r="B21" s="25" t="s">
        <v>113</v>
      </c>
      <c r="C21" s="21"/>
      <c r="D21" s="24" t="s">
        <v>71</v>
      </c>
    </row>
    <row r="22" spans="1:4" ht="21" customHeight="1">
      <c r="A22" s="36" t="s">
        <v>74</v>
      </c>
      <c r="B22" s="37" t="s">
        <v>116</v>
      </c>
      <c r="C22" s="21"/>
      <c r="D22" s="24" t="s">
        <v>75</v>
      </c>
    </row>
    <row r="23" spans="1:4" ht="21" customHeight="1">
      <c r="A23" s="36" t="s">
        <v>76</v>
      </c>
      <c r="B23" s="31" t="s">
        <v>115</v>
      </c>
      <c r="C23" s="21">
        <v>1</v>
      </c>
      <c r="D23" s="24" t="s">
        <v>71</v>
      </c>
    </row>
    <row r="24" spans="1:4" ht="21" customHeight="1">
      <c r="A24" s="36" t="s">
        <v>77</v>
      </c>
      <c r="B24" s="25" t="s">
        <v>114</v>
      </c>
      <c r="C24" s="21">
        <v>1</v>
      </c>
      <c r="D24" s="24" t="s">
        <v>71</v>
      </c>
    </row>
    <row r="25" spans="1:4" ht="21" customHeight="1">
      <c r="A25" s="36" t="s">
        <v>78</v>
      </c>
      <c r="B25" s="25" t="s">
        <v>117</v>
      </c>
      <c r="C25" s="21"/>
      <c r="D25" s="24" t="s">
        <v>71</v>
      </c>
    </row>
    <row r="26" spans="1:4" ht="21" customHeight="1">
      <c r="A26" s="36" t="s">
        <v>79</v>
      </c>
      <c r="B26" s="25" t="s">
        <v>37</v>
      </c>
      <c r="C26" s="21"/>
      <c r="D26" s="24" t="s">
        <v>80</v>
      </c>
    </row>
    <row r="27" spans="1:4" ht="21" customHeight="1">
      <c r="A27" s="36" t="s">
        <v>81</v>
      </c>
      <c r="B27" s="25" t="s">
        <v>41</v>
      </c>
      <c r="C27" s="21"/>
      <c r="D27" s="24"/>
    </row>
    <row r="28" spans="1:4" ht="21" customHeight="1">
      <c r="A28" s="36" t="s">
        <v>82</v>
      </c>
      <c r="B28" s="25" t="s">
        <v>41</v>
      </c>
      <c r="C28" s="21"/>
      <c r="D28" s="24"/>
    </row>
    <row r="29" spans="1:4" ht="21" customHeight="1">
      <c r="A29" s="36" t="s">
        <v>83</v>
      </c>
      <c r="B29" s="25" t="s">
        <v>118</v>
      </c>
      <c r="C29" s="21">
        <v>1</v>
      </c>
      <c r="D29" s="24" t="s">
        <v>71</v>
      </c>
    </row>
    <row r="30" spans="1:4" ht="21" customHeight="1">
      <c r="A30" s="36" t="s">
        <v>84</v>
      </c>
      <c r="B30" s="25" t="s">
        <v>119</v>
      </c>
      <c r="C30" s="21"/>
      <c r="D30" s="24" t="s">
        <v>80</v>
      </c>
    </row>
    <row r="31" spans="1:4" ht="21" customHeight="1">
      <c r="A31" s="36" t="s">
        <v>85</v>
      </c>
      <c r="B31" s="25" t="s">
        <v>37</v>
      </c>
      <c r="C31" s="21"/>
      <c r="D31" s="24" t="s">
        <v>80</v>
      </c>
    </row>
    <row r="32" spans="1:4" ht="21" customHeight="1">
      <c r="A32" s="36" t="s">
        <v>93</v>
      </c>
      <c r="B32" s="25" t="s">
        <v>119</v>
      </c>
      <c r="C32" s="21"/>
      <c r="D32" s="24" t="s">
        <v>80</v>
      </c>
    </row>
    <row r="33" spans="1:4" ht="21" customHeight="1">
      <c r="A33" s="36" t="s">
        <v>86</v>
      </c>
      <c r="B33" s="25"/>
      <c r="C33" s="21"/>
      <c r="D33" s="24" t="s">
        <v>80</v>
      </c>
    </row>
    <row r="34" spans="1:4" ht="21" customHeight="1">
      <c r="A34" s="36" t="s">
        <v>87</v>
      </c>
      <c r="B34" s="88" t="s">
        <v>88</v>
      </c>
      <c r="C34" s="89"/>
      <c r="D34" s="90"/>
    </row>
    <row r="35" spans="1:4" ht="18" customHeight="1" thickBot="1">
      <c r="A35" s="7"/>
      <c r="B35" s="8" t="s">
        <v>89</v>
      </c>
      <c r="C35" s="9">
        <v>5750</v>
      </c>
      <c r="D35" s="10" t="s">
        <v>90</v>
      </c>
    </row>
    <row r="36" spans="1:4" ht="14.25">
      <c r="A36" s="52" t="s">
        <v>91</v>
      </c>
      <c r="B36" s="52"/>
      <c r="C36" s="52"/>
      <c r="D36" s="52"/>
    </row>
    <row r="38" spans="1:4">
      <c r="A38" s="53" t="s">
        <v>92</v>
      </c>
      <c r="B38" s="54"/>
      <c r="C38" s="54"/>
      <c r="D38" s="54"/>
    </row>
  </sheetData>
  <protectedRanges>
    <protectedRange sqref="A19:A33 D19:D34 B34:C34" name="Range1_1_2" securityDescriptor="O:WDG:WDD:(A;;CC;;;S-1-5-21-2645116055-2283041187-1545550335-500)"/>
    <protectedRange sqref="C19:C33 B31:B33" name="Range1_2" securityDescriptor="O:WDG:WDD:(A;;CC;;;S-1-5-21-2645116055-2283041187-1545550335-500)"/>
    <protectedRange sqref="B21 B24:B30" name="Range1_6" securityDescriptor="O:WDG:WDD:(A;;CC;;;S-1-5-21-2645116055-2283041187-1545550335-500)"/>
    <protectedRange sqref="B19:B20" name="Range1_2_3" securityDescriptor="O:WDG:WDD:(A;;CC;;;S-1-5-21-2645116055-2283041187-1545550335-500)"/>
  </protectedRanges>
  <mergeCells count="11">
    <mergeCell ref="A8:D8"/>
    <mergeCell ref="A1:D3"/>
    <mergeCell ref="A4:D4"/>
    <mergeCell ref="A5:D5"/>
    <mergeCell ref="A6:D6"/>
    <mergeCell ref="A7:D7"/>
    <mergeCell ref="A9:D11"/>
    <mergeCell ref="A16:D17"/>
    <mergeCell ref="B34:D34"/>
    <mergeCell ref="A36:D36"/>
    <mergeCell ref="A38:D38"/>
  </mergeCells>
  <phoneticPr fontId="19" type="noConversion"/>
  <dataValidations count="1">
    <dataValidation type="whole" operator="notEqual" allowBlank="1" showInputMessage="1" showErrorMessage="1" errorTitle="数量输入错误" error="只能输入整数，并且不能等于0。" promptTitle="数量输入限制" prompt="只能输入整数，并且不能等于0。" sqref="C35 C19:C33">
      <formula1>0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16" workbookViewId="0">
      <selection activeCell="I27" sqref="I27"/>
    </sheetView>
  </sheetViews>
  <sheetFormatPr defaultRowHeight="13.5"/>
  <cols>
    <col min="1" max="1" width="14.375" style="1" customWidth="1"/>
    <col min="2" max="2" width="38.625" style="29" customWidth="1"/>
    <col min="3" max="3" width="8.375" style="3" customWidth="1"/>
    <col min="4" max="4" width="8.625" style="30" customWidth="1"/>
    <col min="5" max="5" width="12.5" style="30" customWidth="1"/>
    <col min="6" max="6" width="15.5" style="30" customWidth="1"/>
  </cols>
  <sheetData>
    <row r="1" spans="1:6">
      <c r="A1" s="94" t="s">
        <v>16</v>
      </c>
      <c r="B1" s="94"/>
      <c r="C1" s="94"/>
      <c r="D1" s="94"/>
      <c r="E1" s="94"/>
      <c r="F1" s="94"/>
    </row>
    <row r="2" spans="1:6">
      <c r="A2" s="94"/>
      <c r="B2" s="94"/>
      <c r="C2" s="94"/>
      <c r="D2" s="94"/>
      <c r="E2" s="94"/>
      <c r="F2" s="94"/>
    </row>
    <row r="3" spans="1:6">
      <c r="A3" s="94"/>
      <c r="B3" s="94"/>
      <c r="C3" s="94"/>
      <c r="D3" s="94"/>
      <c r="E3" s="94"/>
      <c r="F3" s="94"/>
    </row>
    <row r="4" spans="1:6" ht="14.25">
      <c r="A4" s="95" t="s">
        <v>17</v>
      </c>
      <c r="B4" s="95"/>
      <c r="C4" s="95"/>
      <c r="D4" s="95"/>
      <c r="E4" s="95"/>
      <c r="F4" s="95"/>
    </row>
    <row r="5" spans="1:6" ht="14.25">
      <c r="A5" s="95" t="s">
        <v>14</v>
      </c>
      <c r="B5" s="95"/>
      <c r="C5" s="95"/>
      <c r="D5" s="95"/>
      <c r="E5" s="95"/>
      <c r="F5" s="95"/>
    </row>
    <row r="6" spans="1:6" ht="14.25">
      <c r="A6" s="95" t="s">
        <v>18</v>
      </c>
      <c r="B6" s="95"/>
      <c r="C6" s="95"/>
      <c r="D6" s="95"/>
      <c r="E6" s="95"/>
      <c r="F6" s="95"/>
    </row>
    <row r="7" spans="1:6" ht="14.25">
      <c r="A7" s="96" t="s">
        <v>19</v>
      </c>
      <c r="B7" s="96"/>
      <c r="C7" s="96"/>
      <c r="D7" s="96"/>
      <c r="E7" s="96"/>
      <c r="F7" s="96"/>
    </row>
    <row r="8" spans="1:6" ht="15.75">
      <c r="A8" s="92"/>
      <c r="B8" s="93"/>
      <c r="C8" s="93"/>
      <c r="D8" s="93"/>
      <c r="E8" s="93"/>
      <c r="F8" s="93"/>
    </row>
    <row r="9" spans="1:6">
      <c r="A9" s="99" t="s">
        <v>20</v>
      </c>
      <c r="B9" s="99"/>
      <c r="C9" s="99"/>
      <c r="D9" s="99"/>
      <c r="E9" s="99"/>
      <c r="F9" s="99"/>
    </row>
    <row r="10" spans="1:6">
      <c r="A10" s="99"/>
      <c r="B10" s="99"/>
      <c r="C10" s="99"/>
      <c r="D10" s="99"/>
      <c r="E10" s="99"/>
      <c r="F10" s="99"/>
    </row>
    <row r="11" spans="1:6">
      <c r="A11" s="99"/>
      <c r="B11" s="99"/>
      <c r="C11" s="99"/>
      <c r="D11" s="99"/>
      <c r="E11" s="99"/>
      <c r="F11" s="99"/>
    </row>
    <row r="12" spans="1:6">
      <c r="A12" s="13"/>
      <c r="B12" s="13"/>
      <c r="C12" s="13"/>
      <c r="D12" s="13"/>
      <c r="E12" s="13"/>
      <c r="F12" s="13"/>
    </row>
    <row r="13" spans="1:6">
      <c r="A13" s="14" t="s">
        <v>21</v>
      </c>
      <c r="B13" s="12"/>
      <c r="C13" s="14" t="s">
        <v>22</v>
      </c>
      <c r="D13" s="100"/>
      <c r="E13" s="100"/>
      <c r="F13" s="100"/>
    </row>
    <row r="14" spans="1:6">
      <c r="A14" s="14" t="s">
        <v>23</v>
      </c>
      <c r="B14" s="12"/>
      <c r="C14" s="14" t="s">
        <v>24</v>
      </c>
      <c r="D14" s="100"/>
      <c r="E14" s="100"/>
      <c r="F14" s="100"/>
    </row>
    <row r="15" spans="1:6">
      <c r="A15" s="13"/>
      <c r="B15" s="13"/>
      <c r="C15" s="13"/>
      <c r="D15" s="13"/>
      <c r="E15" s="13"/>
      <c r="F15" s="13"/>
    </row>
    <row r="16" spans="1:6">
      <c r="A16" s="56" t="s">
        <v>101</v>
      </c>
      <c r="B16" s="101"/>
      <c r="C16" s="101"/>
      <c r="D16" s="101"/>
      <c r="E16" s="101"/>
      <c r="F16" s="101"/>
    </row>
    <row r="17" spans="1:6" ht="14.25" thickBot="1">
      <c r="A17" s="102"/>
      <c r="B17" s="102"/>
      <c r="C17" s="102"/>
      <c r="D17" s="102"/>
      <c r="E17" s="102"/>
      <c r="F17" s="102"/>
    </row>
    <row r="18" spans="1:6" ht="21.75" customHeight="1">
      <c r="A18" s="15" t="s">
        <v>25</v>
      </c>
      <c r="B18" s="16" t="s">
        <v>26</v>
      </c>
      <c r="C18" s="17" t="s">
        <v>27</v>
      </c>
      <c r="D18" s="17" t="s">
        <v>28</v>
      </c>
      <c r="E18" s="18" t="s">
        <v>29</v>
      </c>
      <c r="F18" s="18" t="s">
        <v>30</v>
      </c>
    </row>
    <row r="19" spans="1:6" ht="21.75" customHeight="1">
      <c r="A19" s="19" t="s">
        <v>31</v>
      </c>
      <c r="B19" s="20" t="s">
        <v>121</v>
      </c>
      <c r="C19" s="21">
        <v>1</v>
      </c>
      <c r="D19" s="22">
        <v>590</v>
      </c>
      <c r="E19" s="23">
        <f>C19*D19</f>
        <v>590</v>
      </c>
      <c r="F19" s="24" t="s">
        <v>15</v>
      </c>
    </row>
    <row r="20" spans="1:6" ht="21.75" customHeight="1">
      <c r="A20" s="19" t="s">
        <v>32</v>
      </c>
      <c r="B20" s="25" t="s">
        <v>122</v>
      </c>
      <c r="C20" s="21">
        <v>1</v>
      </c>
      <c r="D20" s="22">
        <v>1100</v>
      </c>
      <c r="E20" s="23">
        <f>C20*D20</f>
        <v>1100</v>
      </c>
      <c r="F20" s="24" t="s">
        <v>15</v>
      </c>
    </row>
    <row r="21" spans="1:6" ht="21.75" customHeight="1">
      <c r="A21" s="19" t="s">
        <v>33</v>
      </c>
      <c r="B21" s="25" t="s">
        <v>123</v>
      </c>
      <c r="C21" s="21">
        <v>2</v>
      </c>
      <c r="D21" s="22">
        <v>1800</v>
      </c>
      <c r="E21" s="23">
        <f t="shared" ref="E21:E33" si="0">C21*D21</f>
        <v>3600</v>
      </c>
      <c r="F21" s="24" t="s">
        <v>15</v>
      </c>
    </row>
    <row r="22" spans="1:6" ht="21.75" customHeight="1">
      <c r="A22" s="36" t="s">
        <v>97</v>
      </c>
      <c r="B22" s="37" t="s">
        <v>125</v>
      </c>
      <c r="C22" s="21"/>
      <c r="D22" s="22"/>
      <c r="E22" s="23">
        <f t="shared" si="0"/>
        <v>0</v>
      </c>
      <c r="F22" s="24" t="s">
        <v>15</v>
      </c>
    </row>
    <row r="23" spans="1:6" ht="21.75" customHeight="1">
      <c r="A23" s="19" t="s">
        <v>34</v>
      </c>
      <c r="B23" s="31" t="s">
        <v>124</v>
      </c>
      <c r="C23" s="21">
        <v>1</v>
      </c>
      <c r="D23" s="22">
        <v>455</v>
      </c>
      <c r="E23" s="23">
        <f t="shared" si="0"/>
        <v>455</v>
      </c>
      <c r="F23" s="24" t="s">
        <v>15</v>
      </c>
    </row>
    <row r="24" spans="1:6" ht="21.75" customHeight="1">
      <c r="A24" s="19" t="s">
        <v>35</v>
      </c>
      <c r="B24" s="25" t="s">
        <v>41</v>
      </c>
      <c r="C24" s="21"/>
      <c r="D24" s="22"/>
      <c r="E24" s="23">
        <f>C24*D24</f>
        <v>0</v>
      </c>
      <c r="F24" s="24" t="s">
        <v>15</v>
      </c>
    </row>
    <row r="25" spans="1:6" ht="21.75" customHeight="1">
      <c r="A25" s="19" t="s">
        <v>36</v>
      </c>
      <c r="B25" s="25" t="s">
        <v>117</v>
      </c>
      <c r="C25" s="21"/>
      <c r="D25" s="22"/>
      <c r="E25" s="23">
        <f>C25*D25</f>
        <v>0</v>
      </c>
      <c r="F25" s="24" t="s">
        <v>15</v>
      </c>
    </row>
    <row r="26" spans="1:6" ht="21.75" customHeight="1">
      <c r="A26" s="19" t="s">
        <v>38</v>
      </c>
      <c r="B26" s="25" t="s">
        <v>37</v>
      </c>
      <c r="C26" s="21"/>
      <c r="D26" s="22"/>
      <c r="E26" s="23">
        <f t="shared" si="0"/>
        <v>0</v>
      </c>
      <c r="F26" s="24" t="s">
        <v>39</v>
      </c>
    </row>
    <row r="27" spans="1:6" ht="21.75" customHeight="1">
      <c r="A27" s="19" t="s">
        <v>40</v>
      </c>
      <c r="B27" s="25" t="s">
        <v>41</v>
      </c>
      <c r="C27" s="21"/>
      <c r="D27" s="22"/>
      <c r="E27" s="23">
        <f t="shared" si="0"/>
        <v>0</v>
      </c>
      <c r="F27" s="24"/>
    </row>
    <row r="28" spans="1:6" ht="21.75" customHeight="1">
      <c r="A28" s="19" t="s">
        <v>42</v>
      </c>
      <c r="B28" s="25" t="s">
        <v>41</v>
      </c>
      <c r="C28" s="21"/>
      <c r="D28" s="22"/>
      <c r="E28" s="23">
        <f t="shared" si="0"/>
        <v>0</v>
      </c>
      <c r="F28" s="24"/>
    </row>
    <row r="29" spans="1:6" ht="21.75" customHeight="1">
      <c r="A29" s="19" t="s">
        <v>43</v>
      </c>
      <c r="B29" s="25" t="s">
        <v>126</v>
      </c>
      <c r="C29" s="21">
        <v>1</v>
      </c>
      <c r="D29" s="22">
        <v>280</v>
      </c>
      <c r="E29" s="23">
        <f>C29*D29</f>
        <v>280</v>
      </c>
      <c r="F29" s="24" t="s">
        <v>15</v>
      </c>
    </row>
    <row r="30" spans="1:6" ht="21.75" customHeight="1">
      <c r="A30" s="36" t="s">
        <v>94</v>
      </c>
      <c r="B30" s="25" t="s">
        <v>119</v>
      </c>
      <c r="C30" s="21"/>
      <c r="D30" s="22"/>
      <c r="E30" s="23">
        <f t="shared" si="0"/>
        <v>0</v>
      </c>
      <c r="F30" s="24" t="s">
        <v>39</v>
      </c>
    </row>
    <row r="31" spans="1:6" ht="21.75" customHeight="1">
      <c r="A31" s="19" t="s">
        <v>44</v>
      </c>
      <c r="B31" s="25" t="s">
        <v>37</v>
      </c>
      <c r="C31" s="21"/>
      <c r="D31" s="22"/>
      <c r="E31" s="23">
        <f t="shared" si="0"/>
        <v>0</v>
      </c>
      <c r="F31" s="24" t="s">
        <v>39</v>
      </c>
    </row>
    <row r="32" spans="1:6" ht="21.75" customHeight="1">
      <c r="A32" s="36" t="s">
        <v>55</v>
      </c>
      <c r="B32" s="25" t="s">
        <v>119</v>
      </c>
      <c r="C32" s="21"/>
      <c r="D32" s="22"/>
      <c r="E32" s="23">
        <f>C32*D32</f>
        <v>0</v>
      </c>
      <c r="F32" s="24" t="s">
        <v>39</v>
      </c>
    </row>
    <row r="33" spans="1:6" ht="21.75" customHeight="1">
      <c r="A33" s="19" t="s">
        <v>45</v>
      </c>
      <c r="B33" s="25"/>
      <c r="C33" s="21"/>
      <c r="D33" s="22"/>
      <c r="E33" s="23">
        <f t="shared" si="0"/>
        <v>0</v>
      </c>
      <c r="F33" s="24" t="s">
        <v>39</v>
      </c>
    </row>
    <row r="34" spans="1:6" ht="21.75" customHeight="1">
      <c r="A34" s="19" t="s">
        <v>46</v>
      </c>
      <c r="B34" s="88" t="s">
        <v>47</v>
      </c>
      <c r="C34" s="103"/>
      <c r="D34" s="103"/>
      <c r="E34" s="103"/>
      <c r="F34" s="104"/>
    </row>
    <row r="35" spans="1:6" ht="21.75" customHeight="1" thickBot="1">
      <c r="A35" s="7"/>
      <c r="B35" s="7"/>
      <c r="C35" s="26"/>
      <c r="D35" s="27" t="s">
        <v>48</v>
      </c>
      <c r="E35" s="27">
        <f>E19+E20+E21+E22+E24+E25+E26+E27+E28+E29+E30+E31+E32+E33+E23</f>
        <v>6025</v>
      </c>
      <c r="F35" s="28"/>
    </row>
    <row r="36" spans="1:6" ht="14.25">
      <c r="A36" s="51" t="s">
        <v>49</v>
      </c>
      <c r="B36" s="51"/>
      <c r="C36" s="51"/>
      <c r="D36" s="51"/>
      <c r="E36" s="51"/>
      <c r="F36" s="51"/>
    </row>
    <row r="38" spans="1:6">
      <c r="A38" s="97" t="s">
        <v>50</v>
      </c>
      <c r="B38" s="98"/>
      <c r="C38" s="98"/>
      <c r="D38" s="98"/>
      <c r="E38" s="98"/>
      <c r="F38" s="98"/>
    </row>
  </sheetData>
  <protectedRanges>
    <protectedRange sqref="A19:A33 C19:F34 B31:B34" name="Range1" securityDescriptor="O:WDG:WDD:(A;;CC;;;S-1-5-21-2645116055-2283041187-1545550335-500)"/>
    <protectedRange sqref="B21 B24:B30" name="Range1_6" securityDescriptor="O:WDG:WDD:(A;;CC;;;S-1-5-21-2645116055-2283041187-1545550335-500)"/>
    <protectedRange sqref="B19:B20" name="Range1_2_3" securityDescriptor="O:WDG:WDD:(A;;CC;;;S-1-5-21-2645116055-2283041187-1545550335-500)"/>
  </protectedRanges>
  <mergeCells count="13">
    <mergeCell ref="A38:F38"/>
    <mergeCell ref="A9:F11"/>
    <mergeCell ref="D13:F13"/>
    <mergeCell ref="D14:F14"/>
    <mergeCell ref="A16:F17"/>
    <mergeCell ref="B34:F34"/>
    <mergeCell ref="A36:F36"/>
    <mergeCell ref="A8:F8"/>
    <mergeCell ref="A1:F3"/>
    <mergeCell ref="A4:F4"/>
    <mergeCell ref="A5:F5"/>
    <mergeCell ref="A6:F6"/>
    <mergeCell ref="A7:F7"/>
  </mergeCells>
  <phoneticPr fontId="19" type="noConversion"/>
  <dataValidations xWindow="559" yWindow="488" count="3">
    <dataValidation type="whole" operator="notEqual" allowBlank="1" showInputMessage="1" showErrorMessage="1" errorTitle="数量输入错误" error="只能输入整数，并且不能等于0。" promptTitle="数量输入限制" prompt="只能输入整数，并且不能等于0。" sqref="C19:C33 C35">
      <formula1>0</formula1>
    </dataValidation>
    <dataValidation type="decimal" imeMode="off" operator="greaterThan" allowBlank="1" showInputMessage="1" showErrorMessage="1" errorTitle="单价输入错误" error="只能输入数值，并且必须大于0。" promptTitle="单价输入限制" prompt="只能输入数值，并且必须大于0。" sqref="D19:D33">
      <formula1>0</formula1>
    </dataValidation>
    <dataValidation imeMode="off" operator="greaterThan" allowBlank="1" showInputMessage="1" showErrorMessage="1" errorTitle="单价输入错误" error="只能输入数值，并且必须大于0。" promptTitle="单价输入限制" prompt="只能输入数值，并且必须大于0。" sqref="D35:E35"/>
  </dataValidations>
  <pageMargins left="0.7" right="0.7" top="0.75" bottom="0.75" header="0.3" footer="0.3"/>
  <pageSetup paperSize="9" orientation="portrait" horizontalDpi="180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4" workbookViewId="0">
      <selection activeCell="I25" sqref="I25"/>
    </sheetView>
  </sheetViews>
  <sheetFormatPr defaultRowHeight="13.5"/>
  <cols>
    <col min="1" max="1" width="14.375" style="1" customWidth="1"/>
    <col min="2" max="2" width="38.625" style="29" customWidth="1"/>
    <col min="3" max="3" width="8.375" style="3" customWidth="1"/>
    <col min="4" max="4" width="8.625" style="30" customWidth="1"/>
    <col min="5" max="5" width="12.5" style="30" customWidth="1"/>
    <col min="6" max="6" width="15.5" style="30" customWidth="1"/>
  </cols>
  <sheetData>
    <row r="1" spans="1:6" ht="13.5" customHeight="1">
      <c r="A1" s="94" t="s">
        <v>16</v>
      </c>
      <c r="B1" s="94"/>
      <c r="C1" s="94"/>
      <c r="D1" s="94"/>
      <c r="E1" s="94"/>
      <c r="F1" s="94"/>
    </row>
    <row r="2" spans="1:6" ht="13.5" customHeight="1">
      <c r="A2" s="94"/>
      <c r="B2" s="94"/>
      <c r="C2" s="94"/>
      <c r="D2" s="94"/>
      <c r="E2" s="94"/>
      <c r="F2" s="94"/>
    </row>
    <row r="3" spans="1:6" ht="13.5" customHeight="1">
      <c r="A3" s="94"/>
      <c r="B3" s="94"/>
      <c r="C3" s="94"/>
      <c r="D3" s="94"/>
      <c r="E3" s="94"/>
      <c r="F3" s="94"/>
    </row>
    <row r="4" spans="1:6" ht="14.25" customHeight="1">
      <c r="A4" s="95" t="s">
        <v>17</v>
      </c>
      <c r="B4" s="95"/>
      <c r="C4" s="95"/>
      <c r="D4" s="95"/>
      <c r="E4" s="95"/>
      <c r="F4" s="95"/>
    </row>
    <row r="5" spans="1:6" ht="14.25" customHeight="1">
      <c r="A5" s="95" t="s">
        <v>14</v>
      </c>
      <c r="B5" s="95"/>
      <c r="C5" s="95"/>
      <c r="D5" s="95"/>
      <c r="E5" s="95"/>
      <c r="F5" s="95"/>
    </row>
    <row r="6" spans="1:6" ht="14.25" customHeight="1">
      <c r="A6" s="95" t="s">
        <v>18</v>
      </c>
      <c r="B6" s="95"/>
      <c r="C6" s="95"/>
      <c r="D6" s="95"/>
      <c r="E6" s="95"/>
      <c r="F6" s="95"/>
    </row>
    <row r="7" spans="1:6" ht="14.25">
      <c r="A7" s="96" t="s">
        <v>19</v>
      </c>
      <c r="B7" s="96"/>
      <c r="C7" s="96"/>
      <c r="D7" s="96"/>
      <c r="E7" s="96"/>
      <c r="F7" s="96"/>
    </row>
    <row r="8" spans="1:6" ht="15.75">
      <c r="A8" s="92"/>
      <c r="B8" s="93"/>
      <c r="C8" s="93"/>
      <c r="D8" s="93"/>
      <c r="E8" s="93"/>
      <c r="F8" s="93"/>
    </row>
    <row r="9" spans="1:6" ht="13.5" customHeight="1">
      <c r="A9" s="99" t="s">
        <v>20</v>
      </c>
      <c r="B9" s="99"/>
      <c r="C9" s="99"/>
      <c r="D9" s="99"/>
      <c r="E9" s="99"/>
      <c r="F9" s="99"/>
    </row>
    <row r="10" spans="1:6">
      <c r="A10" s="99"/>
      <c r="B10" s="99"/>
      <c r="C10" s="99"/>
      <c r="D10" s="99"/>
      <c r="E10" s="99"/>
      <c r="F10" s="99"/>
    </row>
    <row r="11" spans="1:6">
      <c r="A11" s="99"/>
      <c r="B11" s="99"/>
      <c r="C11" s="99"/>
      <c r="D11" s="99"/>
      <c r="E11" s="99"/>
      <c r="F11" s="99"/>
    </row>
    <row r="12" spans="1:6">
      <c r="A12" s="42"/>
      <c r="B12" s="42"/>
      <c r="C12" s="42"/>
      <c r="D12" s="42"/>
      <c r="E12" s="42"/>
      <c r="F12" s="42"/>
    </row>
    <row r="13" spans="1:6">
      <c r="A13" s="14" t="s">
        <v>21</v>
      </c>
      <c r="B13" s="43"/>
      <c r="C13" s="14" t="s">
        <v>22</v>
      </c>
      <c r="D13" s="100"/>
      <c r="E13" s="100"/>
      <c r="F13" s="100"/>
    </row>
    <row r="14" spans="1:6">
      <c r="A14" s="14" t="s">
        <v>23</v>
      </c>
      <c r="B14" s="43"/>
      <c r="C14" s="14" t="s">
        <v>24</v>
      </c>
      <c r="D14" s="100"/>
      <c r="E14" s="100"/>
      <c r="F14" s="100"/>
    </row>
    <row r="15" spans="1:6">
      <c r="A15" s="42"/>
      <c r="B15" s="42"/>
      <c r="C15" s="42"/>
      <c r="D15" s="42"/>
      <c r="E15" s="42"/>
      <c r="F15" s="42"/>
    </row>
    <row r="16" spans="1:6" ht="13.5" customHeight="1">
      <c r="A16" s="56" t="s">
        <v>101</v>
      </c>
      <c r="B16" s="101"/>
      <c r="C16" s="101"/>
      <c r="D16" s="101"/>
      <c r="E16" s="101"/>
      <c r="F16" s="101"/>
    </row>
    <row r="17" spans="1:6" ht="14.25" customHeight="1" thickBot="1">
      <c r="A17" s="102"/>
      <c r="B17" s="102"/>
      <c r="C17" s="102"/>
      <c r="D17" s="102"/>
      <c r="E17" s="102"/>
      <c r="F17" s="102"/>
    </row>
    <row r="18" spans="1:6">
      <c r="A18" s="15" t="s">
        <v>25</v>
      </c>
      <c r="B18" s="16" t="s">
        <v>26</v>
      </c>
      <c r="C18" s="17" t="s">
        <v>27</v>
      </c>
      <c r="D18" s="17" t="s">
        <v>28</v>
      </c>
      <c r="E18" s="18" t="s">
        <v>29</v>
      </c>
      <c r="F18" s="18" t="s">
        <v>30</v>
      </c>
    </row>
    <row r="19" spans="1:6" ht="14.25">
      <c r="A19" s="19" t="s">
        <v>31</v>
      </c>
      <c r="B19" s="20" t="s">
        <v>108</v>
      </c>
      <c r="C19" s="21">
        <v>1</v>
      </c>
      <c r="D19" s="22">
        <v>590</v>
      </c>
      <c r="E19" s="23">
        <f>C19*D19</f>
        <v>590</v>
      </c>
      <c r="F19" s="24" t="s">
        <v>15</v>
      </c>
    </row>
    <row r="20" spans="1:6" ht="14.25">
      <c r="A20" s="19" t="s">
        <v>32</v>
      </c>
      <c r="B20" s="25" t="s">
        <v>105</v>
      </c>
      <c r="C20" s="21">
        <v>1</v>
      </c>
      <c r="D20" s="22">
        <v>680</v>
      </c>
      <c r="E20" s="23">
        <f>C20*D20</f>
        <v>680</v>
      </c>
      <c r="F20" s="24" t="s">
        <v>15</v>
      </c>
    </row>
    <row r="21" spans="1:6" ht="14.25">
      <c r="A21" s="19" t="s">
        <v>33</v>
      </c>
      <c r="B21" s="25" t="s">
        <v>98</v>
      </c>
      <c r="C21" s="21">
        <v>1</v>
      </c>
      <c r="D21" s="22">
        <v>300</v>
      </c>
      <c r="E21" s="23">
        <f t="shared" ref="E21:E33" si="0">C21*D21</f>
        <v>300</v>
      </c>
      <c r="F21" s="24" t="s">
        <v>15</v>
      </c>
    </row>
    <row r="22" spans="1:6" ht="14.25">
      <c r="A22" s="36" t="s">
        <v>74</v>
      </c>
      <c r="B22" s="37" t="s">
        <v>37</v>
      </c>
      <c r="C22" s="21"/>
      <c r="D22" s="22"/>
      <c r="E22" s="23">
        <f t="shared" si="0"/>
        <v>0</v>
      </c>
      <c r="F22" s="24" t="s">
        <v>15</v>
      </c>
    </row>
    <row r="23" spans="1:6" ht="14.25">
      <c r="A23" s="19" t="s">
        <v>34</v>
      </c>
      <c r="B23" s="31" t="s">
        <v>99</v>
      </c>
      <c r="C23" s="21">
        <v>1</v>
      </c>
      <c r="D23" s="22">
        <v>360</v>
      </c>
      <c r="E23" s="23">
        <f t="shared" si="0"/>
        <v>360</v>
      </c>
      <c r="F23" s="24" t="s">
        <v>15</v>
      </c>
    </row>
    <row r="24" spans="1:6" ht="14.25">
      <c r="A24" s="19" t="s">
        <v>35</v>
      </c>
      <c r="B24" s="25" t="s">
        <v>37</v>
      </c>
      <c r="C24" s="21"/>
      <c r="D24" s="22"/>
      <c r="E24" s="23">
        <f>C24*D24</f>
        <v>0</v>
      </c>
      <c r="F24" s="24" t="s">
        <v>15</v>
      </c>
    </row>
    <row r="25" spans="1:6" ht="14.25">
      <c r="A25" s="19" t="s">
        <v>36</v>
      </c>
      <c r="B25" s="25" t="s">
        <v>104</v>
      </c>
      <c r="C25" s="21">
        <v>1</v>
      </c>
      <c r="D25" s="22">
        <v>650</v>
      </c>
      <c r="E25" s="23">
        <f>C25*D25</f>
        <v>650</v>
      </c>
      <c r="F25" s="24" t="s">
        <v>15</v>
      </c>
    </row>
    <row r="26" spans="1:6" ht="14.25">
      <c r="A26" s="19" t="s">
        <v>38</v>
      </c>
      <c r="B26" s="25" t="s">
        <v>37</v>
      </c>
      <c r="C26" s="21"/>
      <c r="D26" s="22"/>
      <c r="E26" s="23">
        <f t="shared" si="0"/>
        <v>0</v>
      </c>
      <c r="F26" s="24" t="s">
        <v>39</v>
      </c>
    </row>
    <row r="27" spans="1:6" ht="14.25">
      <c r="A27" s="19" t="s">
        <v>40</v>
      </c>
      <c r="B27" s="25" t="s">
        <v>41</v>
      </c>
      <c r="C27" s="21"/>
      <c r="D27" s="22"/>
      <c r="E27" s="23">
        <f t="shared" si="0"/>
        <v>0</v>
      </c>
      <c r="F27" s="24"/>
    </row>
    <row r="28" spans="1:6" ht="14.25">
      <c r="A28" s="19" t="s">
        <v>42</v>
      </c>
      <c r="B28" s="25" t="s">
        <v>41</v>
      </c>
      <c r="C28" s="21"/>
      <c r="D28" s="22"/>
      <c r="E28" s="23">
        <f t="shared" si="0"/>
        <v>0</v>
      </c>
      <c r="F28" s="24"/>
    </row>
    <row r="29" spans="1:6" ht="14.25">
      <c r="A29" s="19" t="s">
        <v>43</v>
      </c>
      <c r="B29" s="25" t="s">
        <v>106</v>
      </c>
      <c r="C29" s="21">
        <v>1</v>
      </c>
      <c r="D29" s="22">
        <v>280</v>
      </c>
      <c r="E29" s="23">
        <f>C29*D29</f>
        <v>280</v>
      </c>
      <c r="F29" s="24" t="s">
        <v>15</v>
      </c>
    </row>
    <row r="30" spans="1:6" ht="14.25">
      <c r="A30" s="36" t="s">
        <v>94</v>
      </c>
      <c r="B30" s="25" t="s">
        <v>107</v>
      </c>
      <c r="C30" s="21">
        <v>1</v>
      </c>
      <c r="D30" s="22">
        <v>50</v>
      </c>
      <c r="E30" s="23">
        <f t="shared" si="0"/>
        <v>50</v>
      </c>
      <c r="F30" s="24" t="s">
        <v>39</v>
      </c>
    </row>
    <row r="31" spans="1:6" ht="14.25">
      <c r="A31" s="19" t="s">
        <v>44</v>
      </c>
      <c r="B31" s="25" t="s">
        <v>37</v>
      </c>
      <c r="C31" s="21"/>
      <c r="D31" s="22"/>
      <c r="E31" s="23">
        <f t="shared" si="0"/>
        <v>0</v>
      </c>
      <c r="F31" s="24" t="s">
        <v>39</v>
      </c>
    </row>
    <row r="32" spans="1:6" ht="14.25">
      <c r="A32" s="36" t="s">
        <v>55</v>
      </c>
      <c r="B32" s="25" t="s">
        <v>100</v>
      </c>
      <c r="C32" s="21">
        <v>1</v>
      </c>
      <c r="D32" s="22">
        <v>50</v>
      </c>
      <c r="E32" s="23">
        <f>C32*D32</f>
        <v>50</v>
      </c>
      <c r="F32" s="24" t="s">
        <v>39</v>
      </c>
    </row>
    <row r="33" spans="1:6" ht="14.25">
      <c r="A33" s="19" t="s">
        <v>45</v>
      </c>
      <c r="B33" s="25"/>
      <c r="C33" s="21"/>
      <c r="D33" s="22"/>
      <c r="E33" s="23">
        <f t="shared" si="0"/>
        <v>0</v>
      </c>
      <c r="F33" s="24" t="s">
        <v>39</v>
      </c>
    </row>
    <row r="34" spans="1:6" ht="14.25">
      <c r="A34" s="19" t="s">
        <v>46</v>
      </c>
      <c r="B34" s="88" t="s">
        <v>47</v>
      </c>
      <c r="C34" s="103"/>
      <c r="D34" s="103"/>
      <c r="E34" s="103"/>
      <c r="F34" s="104"/>
    </row>
    <row r="35" spans="1:6" ht="14.25" thickBot="1">
      <c r="A35" s="7"/>
      <c r="B35" s="7"/>
      <c r="C35" s="26"/>
      <c r="D35" s="27" t="s">
        <v>48</v>
      </c>
      <c r="E35" s="27">
        <f>E19+E20+E21+E22+E24+E25+E26+E27+E28+E29+E30+E31+E32+E33+E23</f>
        <v>2960</v>
      </c>
      <c r="F35" s="28"/>
    </row>
    <row r="36" spans="1:6" ht="14.25" customHeight="1">
      <c r="A36" s="51" t="s">
        <v>49</v>
      </c>
      <c r="B36" s="51"/>
      <c r="C36" s="51"/>
      <c r="D36" s="51"/>
      <c r="E36" s="51"/>
      <c r="F36" s="51"/>
    </row>
    <row r="38" spans="1:6">
      <c r="A38" s="97" t="s">
        <v>50</v>
      </c>
      <c r="B38" s="98"/>
      <c r="C38" s="98"/>
      <c r="D38" s="98"/>
      <c r="E38" s="98"/>
      <c r="F38" s="98"/>
    </row>
  </sheetData>
  <protectedRanges>
    <protectedRange sqref="A19:A33 C19:F34 B31:B34" name="Range1_1" securityDescriptor="O:WDG:WDD:(A;;CC;;;S-1-5-21-2645116055-2283041187-1545550335-500)"/>
    <protectedRange sqref="B21 B24:B30" name="Range1_6_1" securityDescriptor="O:WDG:WDD:(A;;CC;;;S-1-5-21-2645116055-2283041187-1545550335-500)"/>
    <protectedRange sqref="B19:B20" name="Range1_2_3_1" securityDescriptor="O:WDG:WDD:(A;;CC;;;S-1-5-21-2645116055-2283041187-1545550335-500)"/>
  </protectedRanges>
  <mergeCells count="13">
    <mergeCell ref="A8:F8"/>
    <mergeCell ref="A1:F3"/>
    <mergeCell ref="A4:F4"/>
    <mergeCell ref="A5:F5"/>
    <mergeCell ref="A6:F6"/>
    <mergeCell ref="A7:F7"/>
    <mergeCell ref="A38:F38"/>
    <mergeCell ref="A9:F11"/>
    <mergeCell ref="D13:F13"/>
    <mergeCell ref="D14:F14"/>
    <mergeCell ref="A16:F17"/>
    <mergeCell ref="B34:F34"/>
    <mergeCell ref="A36:F36"/>
  </mergeCells>
  <phoneticPr fontId="19" type="noConversion"/>
  <dataValidations count="3">
    <dataValidation imeMode="off" operator="greaterThan" allowBlank="1" showInputMessage="1" showErrorMessage="1" errorTitle="单价输入错误" error="只能输入数值，并且必须大于0。" promptTitle="单价输入限制" prompt="只能输入数值，并且必须大于0。" sqref="D35:E35"/>
    <dataValidation type="decimal" imeMode="off" operator="greaterThan" allowBlank="1" showInputMessage="1" showErrorMessage="1" errorTitle="单价输入错误" error="只能输入数值，并且必须大于0。" promptTitle="单价输入限制" prompt="只能输入数值，并且必须大于0。" sqref="D19:D33">
      <formula1>0</formula1>
    </dataValidation>
    <dataValidation type="whole" operator="notEqual" allowBlank="1" showInputMessage="1" showErrorMessage="1" errorTitle="数量输入错误" error="只能输入整数，并且不能等于0。" promptTitle="数量输入限制" prompt="只能输入整数，并且不能等于0。" sqref="C19:C33 C35">
      <formula1>0</formula1>
    </dataValidation>
  </dataValidations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方案2</vt:lpstr>
      <vt:lpstr>方案1</vt:lpstr>
      <vt:lpstr>方案客户联</vt:lpstr>
      <vt:lpstr>配置明细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福州航海电子</dc:creator>
  <cp:lastModifiedBy>deshiboy</cp:lastModifiedBy>
  <cp:lastPrinted>2017-01-01T05:29:00Z</cp:lastPrinted>
  <dcterms:created xsi:type="dcterms:W3CDTF">2012-05-30T06:04:00Z</dcterms:created>
  <dcterms:modified xsi:type="dcterms:W3CDTF">2026-02-12T03:41:22Z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